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lcuedu-my.sharepoint.com/personal/jennifer_waters_lcu_edu/Documents/Desktop/"/>
    </mc:Choice>
  </mc:AlternateContent>
  <xr:revisionPtr revIDLastSave="56" documentId="8_{6CDB068F-82DB-44A3-AFB8-B160E7F0A16E}" xr6:coauthVersionLast="47" xr6:coauthVersionMax="47" xr10:uidLastSave="{D6444D38-BC2D-4BB8-BBC5-741C82624B6A}"/>
  <bookViews>
    <workbookView xWindow="-120" yWindow="-120" windowWidth="29040" windowHeight="15840" xr2:uid="{00000000-000D-0000-FFFF-FFFF00000000}"/>
  </bookViews>
  <sheets>
    <sheet name="Main Calculator" sheetId="1" r:id="rId1"/>
    <sheet name="Supporting Graph Data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B35" i="1" l="1"/>
  <c r="B34" i="1"/>
  <c r="B33" i="1"/>
  <c r="B30" i="1"/>
  <c r="A25" i="1"/>
  <c r="B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Geoffrey Hood</author>
  </authors>
  <commentList>
    <comment ref="A25" authorId="0" shapeId="0" xr:uid="{00000000-0006-0000-0000-000001000000}">
      <text>
        <r>
          <rPr>
            <sz val="8"/>
            <color indexed="81"/>
            <rFont val="Tahoma"/>
            <family val="2"/>
          </rPr>
          <t>This field is only used for a rental car.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Geoffrey Hood</author>
  </authors>
  <commentList>
    <comment ref="C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This Column contains the number of miles driven.
</t>
        </r>
      </text>
    </comment>
    <comment ref="D4" authorId="0" shapeId="0" xr:uid="{00000000-0006-0000-0100-000002000000}">
      <text>
        <r>
          <rPr>
            <sz val="8"/>
            <color indexed="81"/>
            <rFont val="Tahoma"/>
            <family val="2"/>
          </rPr>
          <t>This column is calculated and is the number of miles driven multiplied against the mileage rate.</t>
        </r>
      </text>
    </comment>
    <comment ref="E4" authorId="0" shapeId="0" xr:uid="{00000000-0006-0000-0100-000003000000}">
      <text>
        <r>
          <rPr>
            <sz val="8"/>
            <color indexed="81"/>
            <rFont val="Tahoma"/>
            <family val="2"/>
          </rPr>
          <t>The formula that this column uses is:
Rental car price * # of days rented + (Mileage Rate / Miles per gallon * the cost of gas)</t>
        </r>
      </text>
    </comment>
  </commentList>
</comments>
</file>

<file path=xl/sharedStrings.xml><?xml version="1.0" encoding="utf-8"?>
<sst xmlns="http://schemas.openxmlformats.org/spreadsheetml/2006/main" count="43" uniqueCount="42">
  <si>
    <t>Rental Car vs. Mileage Reimbursement Calculator</t>
  </si>
  <si>
    <t xml:space="preserve">                </t>
  </si>
  <si>
    <t>INSTRUCTIONS FOR INPUT VARIABLES BOX:</t>
  </si>
  <si>
    <t>1) Enter the total round-trip miles to be driven.</t>
  </si>
  <si>
    <t>2) Enter the total number of rental days this trip will take.</t>
  </si>
  <si>
    <t>3) Enter the daily rate of the car class to be rented from chart below. (Rates are on a 24 hour basis.)</t>
  </si>
  <si>
    <t>4) Enter the market price of one gallon of fuel.</t>
  </si>
  <si>
    <t>5) Enter the current Mileage Reimbursement Rate.</t>
  </si>
  <si>
    <t>6) Enter the estimated MPG for the vehicle being driven.</t>
  </si>
  <si>
    <t>7) Enter applicable state/local sales taxes and any additonal fees/surcharges.</t>
  </si>
  <si>
    <t>Once you have input these variables, the calculator will determine whether it is more cost</t>
  </si>
  <si>
    <t>effective to rent a car or take mileage reimbursement on your own car. These results will</t>
  </si>
  <si>
    <t>appear in the "Calculated Results" box.</t>
  </si>
  <si>
    <t>*NOTE: Data entry cells are light grey.</t>
  </si>
  <si>
    <t>Input Variables</t>
  </si>
  <si>
    <t>In-State</t>
  </si>
  <si>
    <t>Total Miles to be Driven</t>
  </si>
  <si>
    <t>Total Days in Trip</t>
  </si>
  <si>
    <t>Car Rental Daily Price *</t>
  </si>
  <si>
    <t>Cost of Gasoline per Gallon</t>
  </si>
  <si>
    <t>Mileage Reimbursement Rate</t>
  </si>
  <si>
    <t>Rental Car Gas Mileage (MPG)</t>
  </si>
  <si>
    <t>Calculated Results</t>
  </si>
  <si>
    <t>Personal Mileage Reimbursement Cost</t>
  </si>
  <si>
    <t>Mileage</t>
  </si>
  <si>
    <t>Rental Car Cost</t>
  </si>
  <si>
    <t>Rental Rate</t>
  </si>
  <si>
    <t xml:space="preserve">State/Local Taxes &amp; Addt'l Surcharges/Fees      </t>
  </si>
  <si>
    <t xml:space="preserve">$20/DAY </t>
  </si>
  <si>
    <t>Refueling</t>
  </si>
  <si>
    <t>Total</t>
  </si>
  <si>
    <t>Type of Car</t>
  </si>
  <si>
    <t>MPG**</t>
  </si>
  <si>
    <t>Enterprise/ National</t>
  </si>
  <si>
    <t xml:space="preserve">**Estimated miles per gallon (MPG). </t>
  </si>
  <si>
    <t>Click here to find Gasoline cost</t>
  </si>
  <si>
    <t>Standard</t>
  </si>
  <si>
    <t>Daily Rate</t>
  </si>
  <si>
    <t>IN-STATE</t>
  </si>
  <si>
    <t>Miles</t>
  </si>
  <si>
    <t>In-State Own</t>
  </si>
  <si>
    <t>In-State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</si>
</sst>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FFFF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1"/>
      <color rgb="FFFF000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indexed="12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sz val="10"/>
      <color rgb="FF0000FF"/>
      <name val="Verdana"/>
      <family val="2"/>
    </font>
    <font>
      <sz val="11"/>
      <color rgb="FFFF0000"/>
      <name val="Verdana"/>
      <family val="2"/>
    </font>
    <font>
      <b/>
      <sz val="10"/>
      <color rgb="FFFFFFFF"/>
      <name val="Verdana"/>
      <family val="2"/>
    </font>
    <font>
      <b/>
      <u/>
      <sz val="10"/>
      <name val="Verdana"/>
      <family val="2"/>
    </font>
    <font>
      <b/>
      <sz val="10"/>
      <name val="Arial"/>
      <family val="2"/>
    </font>
    <font>
      <u val="singleAccounting"/>
      <sz val="10"/>
      <name val="Verdana"/>
      <family val="2"/>
    </font>
    <font>
      <b/>
      <sz val="8"/>
      <name val="Verdana"/>
      <family val="2"/>
    </font>
    <font>
      <sz val="10"/>
      <color indexed="8"/>
      <name val="Verdana"/>
      <family val="2"/>
    </font>
    <font>
      <sz val="8"/>
      <color indexed="81"/>
      <name val="Tahoma"/>
      <family val="2"/>
    </font>
    <font>
      <b/>
      <u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44" fontId="9" fillId="4" borderId="11" xfId="2" applyFont="1" applyFill="1" applyBorder="1" applyAlignment="1" applyProtection="1">
      <alignment horizontal="center"/>
      <protection locked="0"/>
    </xf>
    <xf numFmtId="0" fontId="11" fillId="0" borderId="4" xfId="3" applyBorder="1" applyProtection="1">
      <protection locked="0"/>
    </xf>
    <xf numFmtId="0" fontId="12" fillId="0" borderId="4" xfId="3" applyFont="1" applyBorder="1" applyProtection="1">
      <protection locked="0"/>
    </xf>
    <xf numFmtId="164" fontId="13" fillId="4" borderId="11" xfId="2" applyNumberFormat="1" applyFont="1" applyFill="1" applyBorder="1" applyAlignment="1" applyProtection="1">
      <alignment horizontal="center"/>
      <protection locked="0"/>
    </xf>
    <xf numFmtId="165" fontId="9" fillId="4" borderId="11" xfId="1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8" fillId="0" borderId="6" xfId="0" applyFont="1" applyBorder="1"/>
    <xf numFmtId="0" fontId="14" fillId="0" borderId="12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44" fontId="6" fillId="5" borderId="5" xfId="0" applyNumberFormat="1" applyFont="1" applyFill="1" applyBorder="1"/>
    <xf numFmtId="0" fontId="4" fillId="0" borderId="13" xfId="0" applyFont="1" applyBorder="1" applyProtection="1">
      <protection locked="0"/>
    </xf>
    <xf numFmtId="165" fontId="4" fillId="0" borderId="14" xfId="1" applyNumberFormat="1" applyFont="1" applyBorder="1" applyProtection="1">
      <protection locked="0"/>
    </xf>
    <xf numFmtId="44" fontId="4" fillId="0" borderId="5" xfId="0" applyNumberFormat="1" applyFont="1" applyBorder="1"/>
    <xf numFmtId="43" fontId="18" fillId="0" borderId="5" xfId="0" applyNumberFormat="1" applyFont="1" applyBorder="1"/>
    <xf numFmtId="44" fontId="6" fillId="6" borderId="5" xfId="0" applyNumberFormat="1" applyFont="1" applyFill="1" applyBorder="1"/>
    <xf numFmtId="0" fontId="4" fillId="0" borderId="7" xfId="0" applyFont="1" applyBorder="1" applyProtection="1">
      <protection locked="0"/>
    </xf>
    <xf numFmtId="165" fontId="4" fillId="0" borderId="0" xfId="1" applyNumberFormat="1" applyFont="1" applyProtection="1">
      <protection locked="0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15" xfId="0" applyFont="1" applyFill="1" applyBorder="1" applyAlignment="1" applyProtection="1">
      <alignment horizontal="center"/>
      <protection locked="0"/>
    </xf>
    <xf numFmtId="0" fontId="6" fillId="7" borderId="14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19" fillId="8" borderId="0" xfId="0" applyFont="1" applyFill="1" applyAlignment="1" applyProtection="1">
      <alignment horizontal="center" wrapText="1"/>
      <protection locked="0"/>
    </xf>
    <xf numFmtId="0" fontId="6" fillId="8" borderId="5" xfId="0" applyFont="1" applyFill="1" applyBorder="1" applyAlignment="1" applyProtection="1">
      <alignment horizontal="center"/>
      <protection locked="0"/>
    </xf>
    <xf numFmtId="7" fontId="20" fillId="9" borderId="0" xfId="0" applyNumberFormat="1" applyFont="1" applyFill="1" applyAlignment="1" applyProtection="1">
      <alignment horizontal="center"/>
      <protection locked="0"/>
    </xf>
    <xf numFmtId="0" fontId="4" fillId="9" borderId="4" xfId="0" applyFont="1" applyFill="1" applyBorder="1" applyProtection="1">
      <protection locked="0"/>
    </xf>
    <xf numFmtId="37" fontId="20" fillId="10" borderId="0" xfId="0" applyNumberFormat="1" applyFont="1" applyFill="1" applyAlignment="1" applyProtection="1">
      <alignment horizontal="center"/>
      <protection locked="0"/>
    </xf>
    <xf numFmtId="0" fontId="5" fillId="0" borderId="16" xfId="0" quotePrefix="1" applyFont="1" applyBorder="1" applyAlignment="1" applyProtection="1">
      <alignment horizontal="center"/>
      <protection locked="0"/>
    </xf>
    <xf numFmtId="44" fontId="9" fillId="4" borderId="17" xfId="2" applyFont="1" applyFill="1" applyBorder="1" applyAlignment="1" applyProtection="1">
      <alignment horizontal="center"/>
      <protection locked="0"/>
    </xf>
    <xf numFmtId="0" fontId="5" fillId="0" borderId="0" xfId="0" quotePrefix="1" applyFont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5" fillId="0" borderId="4" xfId="0" quotePrefix="1" applyFont="1" applyBorder="1" applyAlignment="1" applyProtection="1">
      <alignment horizontal="center"/>
      <protection locked="0"/>
    </xf>
    <xf numFmtId="0" fontId="22" fillId="0" borderId="0" xfId="3" quotePrefix="1" applyFont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44" fontId="0" fillId="0" borderId="0" xfId="0" applyNumberFormat="1"/>
    <xf numFmtId="0" fontId="5" fillId="0" borderId="7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7" fillId="8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ge.carter/Downloads/Mileage_CalculatorTTU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Calculator"/>
      <sheetName val="Supporting Graph Data"/>
      <sheetName val="Sheet1"/>
    </sheetNames>
    <sheetDataSet>
      <sheetData sheetId="0"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</sheetData>
      <sheetData sheetId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sprices.aaa.com/?state=TX" TargetMode="External"/><Relationship Id="rId2" Type="http://schemas.openxmlformats.org/officeDocument/2006/relationships/hyperlink" Target="http://gasprices.aaa.com/" TargetMode="External"/><Relationship Id="rId1" Type="http://schemas.openxmlformats.org/officeDocument/2006/relationships/hyperlink" Target="https://fmx.cpa.state.tx.us/fm/travel/travelrates.ph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workbookViewId="0">
      <selection activeCell="D29" sqref="D29"/>
    </sheetView>
  </sheetViews>
  <sheetFormatPr defaultRowHeight="15" x14ac:dyDescent="0.25"/>
  <cols>
    <col min="1" max="1" width="42.28515625" customWidth="1"/>
    <col min="2" max="2" width="14.28515625" customWidth="1"/>
    <col min="5" max="5" width="10.5703125" customWidth="1"/>
  </cols>
  <sheetData>
    <row r="1" spans="1:13" ht="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5">
      <c r="A3" s="3" t="s">
        <v>2</v>
      </c>
      <c r="B3" s="4"/>
      <c r="C3" s="4"/>
      <c r="D3" s="4"/>
      <c r="E3" s="4"/>
      <c r="F3" s="4"/>
      <c r="G3" s="4"/>
      <c r="H3" s="5"/>
      <c r="I3" s="2"/>
      <c r="J3" s="2"/>
      <c r="K3" s="2"/>
      <c r="L3" s="2"/>
    </row>
    <row r="4" spans="1:13" x14ac:dyDescent="0.25">
      <c r="A4" s="6" t="s">
        <v>3</v>
      </c>
      <c r="B4" s="2"/>
      <c r="C4" s="2"/>
      <c r="D4" s="2"/>
      <c r="E4" s="2"/>
      <c r="F4" s="2"/>
      <c r="G4" s="2"/>
      <c r="H4" s="7"/>
      <c r="I4" s="2"/>
      <c r="J4" s="2"/>
      <c r="K4" s="2"/>
      <c r="L4" s="2"/>
    </row>
    <row r="5" spans="1:13" x14ac:dyDescent="0.25">
      <c r="A5" s="6" t="s">
        <v>4</v>
      </c>
      <c r="B5" s="2"/>
      <c r="C5" s="2"/>
      <c r="D5" s="2"/>
      <c r="E5" s="2"/>
      <c r="F5" s="2"/>
      <c r="G5" s="2"/>
      <c r="H5" s="7"/>
      <c r="I5" s="2"/>
      <c r="J5" s="2"/>
      <c r="K5" s="2"/>
      <c r="L5" s="2"/>
    </row>
    <row r="6" spans="1:13" x14ac:dyDescent="0.25">
      <c r="A6" s="6" t="s">
        <v>5</v>
      </c>
      <c r="B6" s="2"/>
      <c r="C6" s="2"/>
      <c r="D6" s="2"/>
      <c r="E6" s="2"/>
      <c r="F6" s="2"/>
      <c r="G6" s="2"/>
      <c r="H6" s="7"/>
      <c r="I6" s="2"/>
      <c r="J6" s="2"/>
      <c r="K6" s="2"/>
      <c r="L6" s="2"/>
    </row>
    <row r="7" spans="1:13" x14ac:dyDescent="0.25">
      <c r="A7" s="6" t="s">
        <v>6</v>
      </c>
      <c r="B7" s="2"/>
      <c r="C7" s="2"/>
      <c r="D7" s="2"/>
      <c r="E7" s="2"/>
      <c r="F7" s="2"/>
      <c r="G7" s="2"/>
      <c r="H7" s="7"/>
      <c r="I7" s="2"/>
      <c r="J7" s="2"/>
      <c r="K7" s="2"/>
      <c r="L7" s="2"/>
    </row>
    <row r="8" spans="1:13" x14ac:dyDescent="0.25">
      <c r="A8" s="6" t="s">
        <v>7</v>
      </c>
      <c r="B8" s="2"/>
      <c r="C8" s="2"/>
      <c r="D8" s="2"/>
      <c r="E8" s="2"/>
      <c r="F8" s="2"/>
      <c r="G8" s="2"/>
      <c r="H8" s="7"/>
      <c r="I8" s="2"/>
      <c r="J8" s="2"/>
      <c r="K8" s="2"/>
      <c r="L8" s="2"/>
    </row>
    <row r="9" spans="1:13" x14ac:dyDescent="0.25">
      <c r="A9" s="6" t="s">
        <v>8</v>
      </c>
      <c r="B9" s="2"/>
      <c r="C9" s="2"/>
      <c r="D9" s="2"/>
      <c r="E9" s="2"/>
      <c r="F9" s="2"/>
      <c r="G9" s="2"/>
      <c r="H9" s="7"/>
      <c r="I9" s="2"/>
      <c r="J9" s="2"/>
      <c r="K9" s="2"/>
      <c r="L9" s="2"/>
    </row>
    <row r="10" spans="1:13" x14ac:dyDescent="0.25">
      <c r="A10" s="6" t="s">
        <v>9</v>
      </c>
      <c r="B10" s="2"/>
      <c r="C10" s="2"/>
      <c r="D10" s="2"/>
      <c r="E10" s="2"/>
      <c r="F10" s="2"/>
      <c r="G10" s="2"/>
      <c r="H10" s="7"/>
      <c r="I10" s="2"/>
      <c r="J10" s="2"/>
      <c r="K10" s="2"/>
      <c r="L10" s="2"/>
    </row>
    <row r="11" spans="1:13" x14ac:dyDescent="0.25">
      <c r="A11" s="6"/>
      <c r="B11" s="2"/>
      <c r="C11" s="2"/>
      <c r="D11" s="2"/>
      <c r="E11" s="2"/>
      <c r="F11" s="2"/>
      <c r="G11" s="2"/>
      <c r="H11" s="7"/>
      <c r="I11" s="2"/>
      <c r="J11" s="2"/>
      <c r="K11" s="2"/>
      <c r="L11" s="2"/>
    </row>
    <row r="12" spans="1:13" x14ac:dyDescent="0.25">
      <c r="A12" s="6" t="s">
        <v>10</v>
      </c>
      <c r="B12" s="2"/>
      <c r="C12" s="2"/>
      <c r="D12" s="2"/>
      <c r="E12" s="2"/>
      <c r="F12" s="2"/>
      <c r="G12" s="2"/>
      <c r="H12" s="7"/>
      <c r="I12" s="2"/>
      <c r="J12" s="2"/>
      <c r="K12" s="2"/>
      <c r="L12" s="2"/>
    </row>
    <row r="13" spans="1:13" x14ac:dyDescent="0.25">
      <c r="A13" s="6" t="s">
        <v>11</v>
      </c>
      <c r="B13" s="2"/>
      <c r="C13" s="2"/>
      <c r="D13" s="2"/>
      <c r="E13" s="2"/>
      <c r="F13" s="2"/>
      <c r="G13" s="2"/>
      <c r="H13" s="7"/>
      <c r="I13" s="2"/>
      <c r="J13" s="2"/>
      <c r="K13" s="2"/>
      <c r="L13" s="2"/>
    </row>
    <row r="14" spans="1:13" x14ac:dyDescent="0.25">
      <c r="A14" s="6" t="s">
        <v>12</v>
      </c>
      <c r="B14" s="2"/>
      <c r="C14" s="2"/>
      <c r="D14" s="2"/>
      <c r="E14" s="2"/>
      <c r="F14" s="2"/>
      <c r="G14" s="2"/>
      <c r="H14" s="7"/>
      <c r="I14" s="2"/>
      <c r="J14" s="2"/>
      <c r="K14" s="2"/>
      <c r="L14" s="2"/>
    </row>
    <row r="15" spans="1:13" ht="15.75" thickBot="1" x14ac:dyDescent="0.3">
      <c r="A15" s="8" t="s">
        <v>13</v>
      </c>
      <c r="B15" s="9"/>
      <c r="C15" s="9"/>
      <c r="D15" s="9"/>
      <c r="E15" s="9"/>
      <c r="F15" s="9"/>
      <c r="G15" s="9"/>
      <c r="H15" s="10"/>
      <c r="I15" s="2"/>
      <c r="J15" s="2"/>
      <c r="K15" s="2"/>
      <c r="L15" s="2"/>
    </row>
    <row r="16" spans="1:13" x14ac:dyDescent="0.25">
      <c r="F16" s="2"/>
      <c r="G16" s="2"/>
      <c r="H16" s="2"/>
      <c r="I16" s="2"/>
      <c r="J16" s="2"/>
      <c r="K16" s="2"/>
      <c r="L16" s="2"/>
      <c r="M16" s="2"/>
    </row>
    <row r="17" spans="1:13" ht="15.75" thickBot="1" x14ac:dyDescent="0.3">
      <c r="A17" s="2"/>
      <c r="B17" s="53"/>
      <c r="C17" s="54"/>
      <c r="D17" s="11"/>
      <c r="E17" s="2"/>
    </row>
    <row r="18" spans="1:13" ht="15.75" thickBot="1" x14ac:dyDescent="0.3">
      <c r="A18" s="12" t="s">
        <v>14</v>
      </c>
      <c r="B18" s="50" t="s">
        <v>15</v>
      </c>
      <c r="C18" s="46"/>
      <c r="D18" s="11"/>
      <c r="E18" s="2"/>
    </row>
    <row r="19" spans="1:13" x14ac:dyDescent="0.25">
      <c r="A19" s="13" t="s">
        <v>16</v>
      </c>
      <c r="B19" s="14">
        <v>0</v>
      </c>
      <c r="C19" s="46"/>
      <c r="D19" s="11"/>
      <c r="E19" s="15"/>
    </row>
    <row r="20" spans="1:13" x14ac:dyDescent="0.25">
      <c r="A20" s="13" t="s">
        <v>17</v>
      </c>
      <c r="B20" s="16">
        <v>0</v>
      </c>
      <c r="C20" s="46"/>
      <c r="D20" s="11"/>
      <c r="E20" s="15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13" t="s">
        <v>18</v>
      </c>
      <c r="B21" s="17">
        <v>38.06</v>
      </c>
      <c r="C21" s="46"/>
      <c r="D21" s="11"/>
      <c r="E21" s="15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18" t="s">
        <v>19</v>
      </c>
      <c r="B22" s="17">
        <v>1</v>
      </c>
      <c r="C22" s="49" t="s">
        <v>35</v>
      </c>
      <c r="D22" s="11"/>
      <c r="E22" s="15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19" t="s">
        <v>20</v>
      </c>
      <c r="B23" s="20">
        <v>0.65500000000000003</v>
      </c>
      <c r="C23" s="46"/>
      <c r="D23" s="11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3" t="s">
        <v>21</v>
      </c>
      <c r="B24" s="21">
        <v>24</v>
      </c>
      <c r="C24" s="44"/>
      <c r="D24" s="11"/>
      <c r="E24" s="15"/>
      <c r="F24" s="2"/>
      <c r="G24" s="22"/>
      <c r="H24" s="2"/>
      <c r="I24" s="2"/>
      <c r="J24" s="2"/>
      <c r="K24" s="2"/>
      <c r="L24" s="2"/>
      <c r="M24" s="2"/>
    </row>
    <row r="25" spans="1:13" ht="15.75" thickBot="1" x14ac:dyDescent="0.3">
      <c r="A25" s="23" t="str">
        <f>A34</f>
        <v xml:space="preserve">State/Local Taxes &amp; Addt'l Surcharges/Fees      </v>
      </c>
      <c r="B25" s="45">
        <f>B20*20</f>
        <v>0</v>
      </c>
      <c r="C25" s="11" t="s">
        <v>28</v>
      </c>
      <c r="D25" s="11"/>
      <c r="E25" s="15"/>
      <c r="F25" s="2"/>
      <c r="G25" s="2"/>
      <c r="H25" s="2"/>
      <c r="I25" s="2"/>
      <c r="J25" s="2"/>
      <c r="K25" s="2"/>
      <c r="L25" s="2"/>
      <c r="M25" s="2"/>
    </row>
    <row r="26" spans="1:13" ht="15.75" thickBot="1" x14ac:dyDescent="0.3">
      <c r="A26" s="24"/>
      <c r="B26" s="24"/>
      <c r="C26" s="11"/>
      <c r="D26" s="11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55" t="s">
        <v>22</v>
      </c>
      <c r="B27" s="56"/>
      <c r="C27" s="48"/>
      <c r="D27" s="11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57" t="s">
        <v>23</v>
      </c>
      <c r="B28" s="58"/>
      <c r="C28" s="48"/>
      <c r="D28" s="11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5"/>
      <c r="B29" s="26" t="s">
        <v>15</v>
      </c>
      <c r="C29" s="48"/>
      <c r="D29" s="11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6" t="s">
        <v>24</v>
      </c>
      <c r="B30" s="27" t="str">
        <f>IF(B19&gt;0,B19*B23,"")</f>
        <v/>
      </c>
      <c r="C30" s="11"/>
      <c r="D30" s="11"/>
      <c r="E30" s="15"/>
      <c r="F30" s="2"/>
      <c r="G30" s="2"/>
      <c r="H30" s="2"/>
      <c r="I30" s="2"/>
      <c r="J30" s="2"/>
      <c r="K30" s="2"/>
      <c r="L30" s="2"/>
      <c r="M30" s="2"/>
    </row>
    <row r="31" spans="1:13" ht="15.75" thickBot="1" x14ac:dyDescent="0.3">
      <c r="A31" s="28"/>
      <c r="B31" s="29"/>
      <c r="C31" s="11"/>
      <c r="D31" s="11"/>
      <c r="E31" s="15"/>
      <c r="F31" s="2"/>
      <c r="G31" s="2"/>
      <c r="H31" s="2"/>
      <c r="I31" s="2"/>
      <c r="J31" s="2"/>
      <c r="K31" s="2"/>
      <c r="L31" s="2"/>
      <c r="M31" s="2"/>
    </row>
    <row r="32" spans="1:13" ht="15.75" thickTop="1" x14ac:dyDescent="0.25">
      <c r="A32" s="59" t="s">
        <v>25</v>
      </c>
      <c r="B32" s="60"/>
      <c r="C32" s="47"/>
      <c r="D32" s="11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13" t="s">
        <v>26</v>
      </c>
      <c r="B33" s="30">
        <f>B20*B21</f>
        <v>0</v>
      </c>
      <c r="C33" s="11"/>
      <c r="D33" s="15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13" t="s">
        <v>27</v>
      </c>
      <c r="B34" s="30" t="str">
        <f>IF(B25&gt;0,B25,"")</f>
        <v/>
      </c>
      <c r="D34" s="15"/>
      <c r="E34" s="2"/>
      <c r="F34" s="2"/>
      <c r="G34" s="2"/>
      <c r="H34" s="2"/>
      <c r="I34" s="2"/>
      <c r="J34" s="2"/>
      <c r="K34" s="2"/>
      <c r="L34" s="2"/>
      <c r="M34" s="2"/>
    </row>
    <row r="35" spans="1:13" ht="16.5" x14ac:dyDescent="0.35">
      <c r="A35" s="13" t="s">
        <v>29</v>
      </c>
      <c r="B35" s="31">
        <f>IF(B24&gt;0,B19/B24*B22,"")</f>
        <v>0</v>
      </c>
      <c r="D35" s="15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13" t="s">
        <v>30</v>
      </c>
      <c r="B36" s="32" t="str">
        <f>IF(SUM(B33:B35)&gt;0,SUM(B33:B35),"")</f>
        <v/>
      </c>
      <c r="C36" s="11"/>
      <c r="D36" s="15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thickBot="1" x14ac:dyDescent="0.3">
      <c r="A37" s="8"/>
      <c r="B37" s="33"/>
      <c r="C37" s="48"/>
      <c r="D37" s="15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15"/>
      <c r="B38" s="34"/>
      <c r="C38" s="15"/>
      <c r="D38" s="15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15"/>
      <c r="B39" s="34"/>
      <c r="C39" s="15"/>
      <c r="D39" s="15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thickBot="1" x14ac:dyDescent="0.3">
      <c r="A40" s="35" t="s">
        <v>31</v>
      </c>
      <c r="B40" s="36" t="s">
        <v>37</v>
      </c>
      <c r="C40" s="37" t="s">
        <v>32</v>
      </c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23.25" thickTop="1" x14ac:dyDescent="0.25">
      <c r="A41" s="38"/>
      <c r="B41" s="39" t="s">
        <v>33</v>
      </c>
      <c r="C41" s="40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42" t="s">
        <v>36</v>
      </c>
      <c r="B42" s="41">
        <v>38.06</v>
      </c>
      <c r="C42" s="43">
        <v>24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thickBot="1" x14ac:dyDescent="0.3">
      <c r="A43" s="8" t="s">
        <v>34</v>
      </c>
      <c r="B43" s="9"/>
      <c r="C43" s="10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1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F45" s="2"/>
      <c r="G45" s="2"/>
      <c r="H45" s="2"/>
      <c r="I45" s="2"/>
      <c r="J45" s="2"/>
      <c r="K45" s="2"/>
      <c r="L45" s="2"/>
      <c r="M45" s="2"/>
    </row>
    <row r="46" spans="1:13" x14ac:dyDescent="0.25">
      <c r="F46" s="2"/>
      <c r="G46" s="2"/>
      <c r="H46" s="2"/>
      <c r="I46" s="2"/>
      <c r="J46" s="2"/>
      <c r="K46" s="2"/>
      <c r="L46" s="2"/>
      <c r="M46" s="2"/>
    </row>
    <row r="47" spans="1:13" x14ac:dyDescent="0.25">
      <c r="F47" s="2"/>
      <c r="G47" s="2"/>
      <c r="H47" s="2"/>
      <c r="I47" s="2"/>
      <c r="J47" s="2"/>
      <c r="K47" s="2"/>
      <c r="L47" s="2"/>
      <c r="M47" s="2"/>
    </row>
    <row r="48" spans="1:13" x14ac:dyDescent="0.25">
      <c r="F48" s="2"/>
      <c r="G48" s="2"/>
      <c r="H48" s="2"/>
      <c r="I48" s="2"/>
      <c r="J48" s="2"/>
      <c r="K48" s="2"/>
      <c r="L48" s="2"/>
      <c r="M48" s="2"/>
    </row>
    <row r="49" spans="6:13" x14ac:dyDescent="0.25">
      <c r="F49" s="2"/>
      <c r="G49" s="2"/>
      <c r="H49" s="2"/>
      <c r="I49" s="2"/>
      <c r="J49" s="2"/>
      <c r="K49" s="2"/>
      <c r="L49" s="2"/>
      <c r="M49" s="2"/>
    </row>
    <row r="50" spans="6:13" x14ac:dyDescent="0.25">
      <c r="F50" s="2"/>
      <c r="G50" s="2"/>
      <c r="H50" s="2"/>
      <c r="I50" s="2"/>
      <c r="J50" s="2"/>
      <c r="K50" s="2"/>
      <c r="L50" s="2"/>
      <c r="M50" s="2"/>
    </row>
  </sheetData>
  <mergeCells count="4">
    <mergeCell ref="B17:C17"/>
    <mergeCell ref="A27:B27"/>
    <mergeCell ref="A28:B28"/>
    <mergeCell ref="A32:B32"/>
  </mergeCells>
  <conditionalFormatting sqref="B30">
    <cfRule type="expression" dxfId="1" priority="2" stopIfTrue="1">
      <formula>IF(B30&lt;B36,TRUE,FALSE)</formula>
    </cfRule>
  </conditionalFormatting>
  <conditionalFormatting sqref="B36">
    <cfRule type="expression" dxfId="0" priority="1" stopIfTrue="1">
      <formula>IF(B36&lt;B30,TRUE,FALSE)</formula>
    </cfRule>
  </conditionalFormatting>
  <hyperlinks>
    <hyperlink ref="A23" r:id="rId1" xr:uid="{00000000-0004-0000-0000-000000000000}"/>
    <hyperlink ref="A22" r:id="rId2" xr:uid="{00000000-0004-0000-0000-000001000000}"/>
    <hyperlink ref="C22" r:id="rId3" display="Click here to find refueling amount" xr:uid="{00000000-0004-0000-0000-000002000000}"/>
  </hyperlinks>
  <pageMargins left="0.7" right="0.7" top="0.75" bottom="0.75" header="0.3" footer="0.3"/>
  <pageSetup scale="60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155"/>
  <sheetViews>
    <sheetView workbookViewId="0">
      <selection activeCell="D5" sqref="D5"/>
    </sheetView>
  </sheetViews>
  <sheetFormatPr defaultRowHeight="15" x14ac:dyDescent="0.25"/>
  <cols>
    <col min="4" max="4" width="11.7109375" bestFit="1" customWidth="1"/>
    <col min="5" max="5" width="11.85546875" bestFit="1" customWidth="1"/>
  </cols>
  <sheetData>
    <row r="3" spans="3:5" x14ac:dyDescent="0.25">
      <c r="D3" s="61" t="s">
        <v>38</v>
      </c>
      <c r="E3" s="61"/>
    </row>
    <row r="4" spans="3:5" x14ac:dyDescent="0.25">
      <c r="C4" t="s">
        <v>39</v>
      </c>
      <c r="D4" s="51" t="s">
        <v>40</v>
      </c>
      <c r="E4" s="51" t="s">
        <v>41</v>
      </c>
    </row>
    <row r="5" spans="3:5" x14ac:dyDescent="0.25">
      <c r="C5">
        <v>0</v>
      </c>
      <c r="D5" s="52">
        <f>C5*'[1]Main Calculator'!$B$23</f>
        <v>0</v>
      </c>
      <c r="E5" s="52" t="e">
        <f>'[1]Main Calculator'!$B$21*'[1]Main Calculator'!$B$20+(C5/'[1]Main Calculator'!$B$24*'[1]Main Calculator'!$B$22)</f>
        <v>#DIV/0!</v>
      </c>
    </row>
    <row r="6" spans="3:5" x14ac:dyDescent="0.25">
      <c r="C6">
        <v>5</v>
      </c>
      <c r="D6" s="52">
        <f>C6*'[1]Main Calculator'!$B$23</f>
        <v>0</v>
      </c>
      <c r="E6" s="52" t="e">
        <f>'[1]Main Calculator'!$B$21*'[1]Main Calculator'!$B$20+(C6/'[1]Main Calculator'!$B$24*'[1]Main Calculator'!$B$22)</f>
        <v>#DIV/0!</v>
      </c>
    </row>
    <row r="7" spans="3:5" x14ac:dyDescent="0.25">
      <c r="C7">
        <v>10</v>
      </c>
      <c r="D7" s="52">
        <f>C7*'[1]Main Calculator'!$B$23</f>
        <v>0</v>
      </c>
      <c r="E7" s="52" t="e">
        <f>'[1]Main Calculator'!$B$21*'[1]Main Calculator'!$B$20+(C7/'[1]Main Calculator'!$B$24*'[1]Main Calculator'!$B$22)</f>
        <v>#DIV/0!</v>
      </c>
    </row>
    <row r="8" spans="3:5" x14ac:dyDescent="0.25">
      <c r="C8">
        <v>15</v>
      </c>
      <c r="D8" s="52">
        <f>C8*'[1]Main Calculator'!$B$23</f>
        <v>0</v>
      </c>
      <c r="E8" s="52" t="e">
        <f>'[1]Main Calculator'!$B$21*'[1]Main Calculator'!$B$20+(C8/'[1]Main Calculator'!$B$24*'[1]Main Calculator'!$B$22)</f>
        <v>#DIV/0!</v>
      </c>
    </row>
    <row r="9" spans="3:5" x14ac:dyDescent="0.25">
      <c r="C9">
        <v>20</v>
      </c>
      <c r="D9" s="52">
        <f>C9*'[1]Main Calculator'!$B$23</f>
        <v>0</v>
      </c>
      <c r="E9" s="52" t="e">
        <f>'[1]Main Calculator'!$B$21*'[1]Main Calculator'!$B$20+(C9/'[1]Main Calculator'!$B$24*'[1]Main Calculator'!$B$22)</f>
        <v>#DIV/0!</v>
      </c>
    </row>
    <row r="10" spans="3:5" x14ac:dyDescent="0.25">
      <c r="C10">
        <v>25</v>
      </c>
      <c r="D10" s="52">
        <f>C10*'[1]Main Calculator'!$B$23</f>
        <v>0</v>
      </c>
      <c r="E10" s="52" t="e">
        <f>'[1]Main Calculator'!$B$21*'[1]Main Calculator'!$B$20+(C10/'[1]Main Calculator'!$B$24*'[1]Main Calculator'!$B$22)</f>
        <v>#DIV/0!</v>
      </c>
    </row>
    <row r="11" spans="3:5" x14ac:dyDescent="0.25">
      <c r="C11">
        <v>30</v>
      </c>
      <c r="D11" s="52">
        <f>C11*'[1]Main Calculator'!$B$23</f>
        <v>0</v>
      </c>
      <c r="E11" s="52" t="e">
        <f>'[1]Main Calculator'!$B$21*'[1]Main Calculator'!$B$20+(C11/'[1]Main Calculator'!$B$24*'[1]Main Calculator'!$B$22)</f>
        <v>#DIV/0!</v>
      </c>
    </row>
    <row r="12" spans="3:5" x14ac:dyDescent="0.25">
      <c r="C12">
        <v>35</v>
      </c>
      <c r="D12" s="52">
        <f>C12*'[1]Main Calculator'!$B$23</f>
        <v>0</v>
      </c>
      <c r="E12" s="52" t="e">
        <f>'[1]Main Calculator'!$B$21*'[1]Main Calculator'!$B$20+(C12/'[1]Main Calculator'!$B$24*'[1]Main Calculator'!$B$22)</f>
        <v>#DIV/0!</v>
      </c>
    </row>
    <row r="13" spans="3:5" x14ac:dyDescent="0.25">
      <c r="C13">
        <v>40</v>
      </c>
      <c r="D13" s="52">
        <f>C13*'[1]Main Calculator'!$B$23</f>
        <v>0</v>
      </c>
      <c r="E13" s="52" t="e">
        <f>'[1]Main Calculator'!$B$21*'[1]Main Calculator'!$B$20+(C13/'[1]Main Calculator'!$B$24*'[1]Main Calculator'!$B$22)</f>
        <v>#DIV/0!</v>
      </c>
    </row>
    <row r="14" spans="3:5" x14ac:dyDescent="0.25">
      <c r="C14">
        <v>45</v>
      </c>
      <c r="D14" s="52">
        <f>C14*'[1]Main Calculator'!$B$23</f>
        <v>0</v>
      </c>
      <c r="E14" s="52" t="e">
        <f>'[1]Main Calculator'!$B$21*'[1]Main Calculator'!$B$20+(C14/'[1]Main Calculator'!$B$24*'[1]Main Calculator'!$B$22)</f>
        <v>#DIV/0!</v>
      </c>
    </row>
    <row r="15" spans="3:5" x14ac:dyDescent="0.25">
      <c r="C15">
        <v>50</v>
      </c>
      <c r="D15" s="52">
        <f>C15*'[1]Main Calculator'!$B$23</f>
        <v>0</v>
      </c>
      <c r="E15" s="52" t="e">
        <f>'[1]Main Calculator'!$B$21*'[1]Main Calculator'!$B$20+(C15/'[1]Main Calculator'!$B$24*'[1]Main Calculator'!$B$22)</f>
        <v>#DIV/0!</v>
      </c>
    </row>
    <row r="16" spans="3:5" x14ac:dyDescent="0.25">
      <c r="C16">
        <v>55</v>
      </c>
      <c r="D16" s="52">
        <f>C16*'[1]Main Calculator'!$B$23</f>
        <v>0</v>
      </c>
      <c r="E16" s="52" t="e">
        <f>'[1]Main Calculator'!$B$21*'[1]Main Calculator'!$B$20+(C16/'[1]Main Calculator'!$B$24*'[1]Main Calculator'!$B$22)</f>
        <v>#DIV/0!</v>
      </c>
    </row>
    <row r="17" spans="3:5" x14ac:dyDescent="0.25">
      <c r="C17">
        <v>60</v>
      </c>
      <c r="D17" s="52">
        <f>C17*'[1]Main Calculator'!$B$23</f>
        <v>0</v>
      </c>
      <c r="E17" s="52" t="e">
        <f>'[1]Main Calculator'!$B$21*'[1]Main Calculator'!$B$20+(C17/'[1]Main Calculator'!$B$24*'[1]Main Calculator'!$B$22)</f>
        <v>#DIV/0!</v>
      </c>
    </row>
    <row r="18" spans="3:5" x14ac:dyDescent="0.25">
      <c r="C18">
        <v>65</v>
      </c>
      <c r="D18" s="52">
        <f>C18*'[1]Main Calculator'!$B$23</f>
        <v>0</v>
      </c>
      <c r="E18" s="52" t="e">
        <f>'[1]Main Calculator'!$B$21*'[1]Main Calculator'!$B$20+(C18/'[1]Main Calculator'!$B$24*'[1]Main Calculator'!$B$22)</f>
        <v>#DIV/0!</v>
      </c>
    </row>
    <row r="19" spans="3:5" x14ac:dyDescent="0.25">
      <c r="C19">
        <v>70</v>
      </c>
      <c r="D19" s="52">
        <f>C19*'[1]Main Calculator'!$B$23</f>
        <v>0</v>
      </c>
      <c r="E19" s="52" t="e">
        <f>'[1]Main Calculator'!$B$21*'[1]Main Calculator'!$B$20+(C19/'[1]Main Calculator'!$B$24*'[1]Main Calculator'!$B$22)</f>
        <v>#DIV/0!</v>
      </c>
    </row>
    <row r="20" spans="3:5" x14ac:dyDescent="0.25">
      <c r="C20">
        <v>75</v>
      </c>
      <c r="D20" s="52">
        <f>C20*'[1]Main Calculator'!$B$23</f>
        <v>0</v>
      </c>
      <c r="E20" s="52" t="e">
        <f>'[1]Main Calculator'!$B$21*'[1]Main Calculator'!$B$20+(C20/'[1]Main Calculator'!$B$24*'[1]Main Calculator'!$B$22)</f>
        <v>#DIV/0!</v>
      </c>
    </row>
    <row r="21" spans="3:5" x14ac:dyDescent="0.25">
      <c r="C21">
        <v>80</v>
      </c>
      <c r="D21" s="52">
        <f>C21*'[1]Main Calculator'!$B$23</f>
        <v>0</v>
      </c>
      <c r="E21" s="52" t="e">
        <f>'[1]Main Calculator'!$B$21*'[1]Main Calculator'!$B$20+(C21/'[1]Main Calculator'!$B$24*'[1]Main Calculator'!$B$22)</f>
        <v>#DIV/0!</v>
      </c>
    </row>
    <row r="22" spans="3:5" x14ac:dyDescent="0.25">
      <c r="C22">
        <v>85</v>
      </c>
      <c r="D22" s="52">
        <f>C22*'[1]Main Calculator'!$B$23</f>
        <v>0</v>
      </c>
      <c r="E22" s="52" t="e">
        <f>'[1]Main Calculator'!$B$21*'[1]Main Calculator'!$B$20+(C22/'[1]Main Calculator'!$B$24*'[1]Main Calculator'!$B$22)</f>
        <v>#DIV/0!</v>
      </c>
    </row>
    <row r="23" spans="3:5" x14ac:dyDescent="0.25">
      <c r="C23">
        <v>90</v>
      </c>
      <c r="D23" s="52">
        <f>C23*'[1]Main Calculator'!$B$23</f>
        <v>0</v>
      </c>
      <c r="E23" s="52" t="e">
        <f>'[1]Main Calculator'!$B$21*'[1]Main Calculator'!$B$20+(C23/'[1]Main Calculator'!$B$24*'[1]Main Calculator'!$B$22)</f>
        <v>#DIV/0!</v>
      </c>
    </row>
    <row r="24" spans="3:5" x14ac:dyDescent="0.25">
      <c r="C24">
        <v>95</v>
      </c>
      <c r="D24" s="52">
        <f>C24*'[1]Main Calculator'!$B$23</f>
        <v>0</v>
      </c>
      <c r="E24" s="52" t="e">
        <f>'[1]Main Calculator'!$B$21*'[1]Main Calculator'!$B$20+(C24/'[1]Main Calculator'!$B$24*'[1]Main Calculator'!$B$22)</f>
        <v>#DIV/0!</v>
      </c>
    </row>
    <row r="25" spans="3:5" x14ac:dyDescent="0.25">
      <c r="C25">
        <v>100</v>
      </c>
      <c r="D25" s="52">
        <f>C25*'[1]Main Calculator'!$B$23</f>
        <v>0</v>
      </c>
      <c r="E25" s="52" t="e">
        <f>'[1]Main Calculator'!$B$21*'[1]Main Calculator'!$B$20+(C25/'[1]Main Calculator'!$B$24*'[1]Main Calculator'!$B$22)</f>
        <v>#DIV/0!</v>
      </c>
    </row>
    <row r="26" spans="3:5" x14ac:dyDescent="0.25">
      <c r="C26">
        <v>105</v>
      </c>
      <c r="D26" s="52">
        <f>C26*'[1]Main Calculator'!$B$23</f>
        <v>0</v>
      </c>
      <c r="E26" s="52" t="e">
        <f>'[1]Main Calculator'!$B$21*'[1]Main Calculator'!$B$20+(C26/'[1]Main Calculator'!$B$24*'[1]Main Calculator'!$B$22)</f>
        <v>#DIV/0!</v>
      </c>
    </row>
    <row r="27" spans="3:5" x14ac:dyDescent="0.25">
      <c r="C27">
        <v>110</v>
      </c>
      <c r="D27" s="52">
        <f>C27*'[1]Main Calculator'!$B$23</f>
        <v>0</v>
      </c>
      <c r="E27" s="52" t="e">
        <f>'[1]Main Calculator'!$B$21*'[1]Main Calculator'!$B$20+(C27/'[1]Main Calculator'!$B$24*'[1]Main Calculator'!$B$22)</f>
        <v>#DIV/0!</v>
      </c>
    </row>
    <row r="28" spans="3:5" x14ac:dyDescent="0.25">
      <c r="C28">
        <v>115</v>
      </c>
      <c r="D28" s="52">
        <f>C28*'[1]Main Calculator'!$B$23</f>
        <v>0</v>
      </c>
      <c r="E28" s="52" t="e">
        <f>'[1]Main Calculator'!$B$21*'[1]Main Calculator'!$B$20+(C28/'[1]Main Calculator'!$B$24*'[1]Main Calculator'!$B$22)</f>
        <v>#DIV/0!</v>
      </c>
    </row>
    <row r="29" spans="3:5" x14ac:dyDescent="0.25">
      <c r="C29">
        <v>120</v>
      </c>
      <c r="D29" s="52">
        <f>C29*'[1]Main Calculator'!$B$23</f>
        <v>0</v>
      </c>
      <c r="E29" s="52" t="e">
        <f>'[1]Main Calculator'!$B$21*'[1]Main Calculator'!$B$20+(C29/'[1]Main Calculator'!$B$24*'[1]Main Calculator'!$B$22)</f>
        <v>#DIV/0!</v>
      </c>
    </row>
    <row r="30" spans="3:5" x14ac:dyDescent="0.25">
      <c r="C30">
        <v>125</v>
      </c>
      <c r="D30" s="52">
        <f>C30*'[1]Main Calculator'!$B$23</f>
        <v>0</v>
      </c>
      <c r="E30" s="52" t="e">
        <f>'[1]Main Calculator'!$B$21*'[1]Main Calculator'!$B$20+(C30/'[1]Main Calculator'!$B$24*'[1]Main Calculator'!$B$22)</f>
        <v>#DIV/0!</v>
      </c>
    </row>
    <row r="31" spans="3:5" x14ac:dyDescent="0.25">
      <c r="C31">
        <v>130</v>
      </c>
      <c r="D31" s="52">
        <f>C31*'[1]Main Calculator'!$B$23</f>
        <v>0</v>
      </c>
      <c r="E31" s="52" t="e">
        <f>'[1]Main Calculator'!$B$21*'[1]Main Calculator'!$B$20+(C31/'[1]Main Calculator'!$B$24*'[1]Main Calculator'!$B$22)</f>
        <v>#DIV/0!</v>
      </c>
    </row>
    <row r="32" spans="3:5" x14ac:dyDescent="0.25">
      <c r="C32">
        <v>135</v>
      </c>
      <c r="D32" s="52">
        <f>C32*'[1]Main Calculator'!$B$23</f>
        <v>0</v>
      </c>
      <c r="E32" s="52" t="e">
        <f>'[1]Main Calculator'!$B$21*'[1]Main Calculator'!$B$20+(C32/'[1]Main Calculator'!$B$24*'[1]Main Calculator'!$B$22)</f>
        <v>#DIV/0!</v>
      </c>
    </row>
    <row r="33" spans="3:5" x14ac:dyDescent="0.25">
      <c r="C33">
        <v>140</v>
      </c>
      <c r="D33" s="52">
        <f>C33*'[1]Main Calculator'!$B$23</f>
        <v>0</v>
      </c>
      <c r="E33" s="52" t="e">
        <f>'[1]Main Calculator'!$B$21*'[1]Main Calculator'!$B$20+(C33/'[1]Main Calculator'!$B$24*'[1]Main Calculator'!$B$22)</f>
        <v>#DIV/0!</v>
      </c>
    </row>
    <row r="34" spans="3:5" x14ac:dyDescent="0.25">
      <c r="C34">
        <v>145</v>
      </c>
      <c r="D34" s="52">
        <f>C34*'[1]Main Calculator'!$B$23</f>
        <v>0</v>
      </c>
      <c r="E34" s="52" t="e">
        <f>'[1]Main Calculator'!$B$21*'[1]Main Calculator'!$B$20+(C34/'[1]Main Calculator'!$B$24*'[1]Main Calculator'!$B$22)</f>
        <v>#DIV/0!</v>
      </c>
    </row>
    <row r="35" spans="3:5" x14ac:dyDescent="0.25">
      <c r="C35">
        <v>150</v>
      </c>
      <c r="D35" s="52">
        <f>C35*'[1]Main Calculator'!$B$23</f>
        <v>0</v>
      </c>
      <c r="E35" s="52" t="e">
        <f>'[1]Main Calculator'!$B$21*'[1]Main Calculator'!$B$20+(C35/'[1]Main Calculator'!$B$24*'[1]Main Calculator'!$B$22)</f>
        <v>#DIV/0!</v>
      </c>
    </row>
    <row r="36" spans="3:5" x14ac:dyDescent="0.25">
      <c r="C36">
        <v>155</v>
      </c>
      <c r="D36" s="52">
        <f>C36*'[1]Main Calculator'!$B$23</f>
        <v>0</v>
      </c>
      <c r="E36" s="52" t="e">
        <f>'[1]Main Calculator'!$B$21*'[1]Main Calculator'!$B$20+(C36/'[1]Main Calculator'!$B$24*'[1]Main Calculator'!$B$22)</f>
        <v>#DIV/0!</v>
      </c>
    </row>
    <row r="37" spans="3:5" x14ac:dyDescent="0.25">
      <c r="C37">
        <v>160</v>
      </c>
      <c r="D37" s="52">
        <f>C37*'[1]Main Calculator'!$B$23</f>
        <v>0</v>
      </c>
      <c r="E37" s="52" t="e">
        <f>'[1]Main Calculator'!$B$21*'[1]Main Calculator'!$B$20+(C37/'[1]Main Calculator'!$B$24*'[1]Main Calculator'!$B$22)</f>
        <v>#DIV/0!</v>
      </c>
    </row>
    <row r="38" spans="3:5" x14ac:dyDescent="0.25">
      <c r="C38">
        <v>165</v>
      </c>
      <c r="D38" s="52">
        <f>C38*'[1]Main Calculator'!$B$23</f>
        <v>0</v>
      </c>
      <c r="E38" s="52" t="e">
        <f>'[1]Main Calculator'!$B$21*'[1]Main Calculator'!$B$20+(C38/'[1]Main Calculator'!$B$24*'[1]Main Calculator'!$B$22)</f>
        <v>#DIV/0!</v>
      </c>
    </row>
    <row r="39" spans="3:5" x14ac:dyDescent="0.25">
      <c r="C39">
        <v>170</v>
      </c>
      <c r="D39" s="52">
        <f>C39*'[1]Main Calculator'!$B$23</f>
        <v>0</v>
      </c>
      <c r="E39" s="52" t="e">
        <f>'[1]Main Calculator'!$B$21*'[1]Main Calculator'!$B$20+(C39/'[1]Main Calculator'!$B$24*'[1]Main Calculator'!$B$22)</f>
        <v>#DIV/0!</v>
      </c>
    </row>
    <row r="40" spans="3:5" x14ac:dyDescent="0.25">
      <c r="C40">
        <v>175</v>
      </c>
      <c r="D40" s="52">
        <f>C40*'[1]Main Calculator'!$B$23</f>
        <v>0</v>
      </c>
      <c r="E40" s="52" t="e">
        <f>'[1]Main Calculator'!$B$21*'[1]Main Calculator'!$B$20+(C40/'[1]Main Calculator'!$B$24*'[1]Main Calculator'!$B$22)</f>
        <v>#DIV/0!</v>
      </c>
    </row>
    <row r="41" spans="3:5" x14ac:dyDescent="0.25">
      <c r="C41">
        <v>180</v>
      </c>
      <c r="D41" s="52">
        <f>C41*'[1]Main Calculator'!$B$23</f>
        <v>0</v>
      </c>
      <c r="E41" s="52" t="e">
        <f>'[1]Main Calculator'!$B$21*'[1]Main Calculator'!$B$20+(C41/'[1]Main Calculator'!$B$24*'[1]Main Calculator'!$B$22)</f>
        <v>#DIV/0!</v>
      </c>
    </row>
    <row r="42" spans="3:5" x14ac:dyDescent="0.25">
      <c r="C42">
        <v>185</v>
      </c>
      <c r="D42" s="52">
        <f>C42*'[1]Main Calculator'!$B$23</f>
        <v>0</v>
      </c>
      <c r="E42" s="52" t="e">
        <f>'[1]Main Calculator'!$B$21*'[1]Main Calculator'!$B$20+(C42/'[1]Main Calculator'!$B$24*'[1]Main Calculator'!$B$22)</f>
        <v>#DIV/0!</v>
      </c>
    </row>
    <row r="43" spans="3:5" x14ac:dyDescent="0.25">
      <c r="C43">
        <v>190</v>
      </c>
      <c r="D43" s="52">
        <f>C43*'[1]Main Calculator'!$B$23</f>
        <v>0</v>
      </c>
      <c r="E43" s="52" t="e">
        <f>'[1]Main Calculator'!$B$21*'[1]Main Calculator'!$B$20+(C43/'[1]Main Calculator'!$B$24*'[1]Main Calculator'!$B$22)</f>
        <v>#DIV/0!</v>
      </c>
    </row>
    <row r="44" spans="3:5" x14ac:dyDescent="0.25">
      <c r="C44">
        <v>195</v>
      </c>
      <c r="D44" s="52">
        <f>C44*'[1]Main Calculator'!$B$23</f>
        <v>0</v>
      </c>
      <c r="E44" s="52" t="e">
        <f>'[1]Main Calculator'!$B$21*'[1]Main Calculator'!$B$20+(C44/'[1]Main Calculator'!$B$24*'[1]Main Calculator'!$B$22)</f>
        <v>#DIV/0!</v>
      </c>
    </row>
    <row r="45" spans="3:5" x14ac:dyDescent="0.25">
      <c r="C45">
        <v>200</v>
      </c>
      <c r="D45" s="52">
        <f>C45*'[1]Main Calculator'!$B$23</f>
        <v>0</v>
      </c>
      <c r="E45" s="52" t="e">
        <f>'[1]Main Calculator'!$B$21*'[1]Main Calculator'!$B$20+(C45/'[1]Main Calculator'!$B$24*'[1]Main Calculator'!$B$22)</f>
        <v>#DIV/0!</v>
      </c>
    </row>
    <row r="46" spans="3:5" x14ac:dyDescent="0.25">
      <c r="C46">
        <v>205</v>
      </c>
      <c r="D46" s="52">
        <f>C46*'[1]Main Calculator'!$B$23</f>
        <v>0</v>
      </c>
      <c r="E46" s="52" t="e">
        <f>'[1]Main Calculator'!$B$21*'[1]Main Calculator'!$B$20+(C46/'[1]Main Calculator'!$B$24*'[1]Main Calculator'!$B$22)</f>
        <v>#DIV/0!</v>
      </c>
    </row>
    <row r="47" spans="3:5" x14ac:dyDescent="0.25">
      <c r="C47">
        <v>210</v>
      </c>
      <c r="D47" s="52">
        <f>C47*'[1]Main Calculator'!$B$23</f>
        <v>0</v>
      </c>
      <c r="E47" s="52" t="e">
        <f>'[1]Main Calculator'!$B$21*'[1]Main Calculator'!$B$20+(C47/'[1]Main Calculator'!$B$24*'[1]Main Calculator'!$B$22)</f>
        <v>#DIV/0!</v>
      </c>
    </row>
    <row r="48" spans="3:5" x14ac:dyDescent="0.25">
      <c r="C48">
        <v>215</v>
      </c>
      <c r="D48" s="52">
        <f>C48*'[1]Main Calculator'!$B$23</f>
        <v>0</v>
      </c>
      <c r="E48" s="52" t="e">
        <f>'[1]Main Calculator'!$B$21*'[1]Main Calculator'!$B$20+(C48/'[1]Main Calculator'!$B$24*'[1]Main Calculator'!$B$22)</f>
        <v>#DIV/0!</v>
      </c>
    </row>
    <row r="49" spans="3:5" x14ac:dyDescent="0.25">
      <c r="C49">
        <v>220</v>
      </c>
      <c r="D49" s="52">
        <f>C49*'[1]Main Calculator'!$B$23</f>
        <v>0</v>
      </c>
      <c r="E49" s="52" t="e">
        <f>'[1]Main Calculator'!$B$21*'[1]Main Calculator'!$B$20+(C49/'[1]Main Calculator'!$B$24*'[1]Main Calculator'!$B$22)</f>
        <v>#DIV/0!</v>
      </c>
    </row>
    <row r="50" spans="3:5" x14ac:dyDescent="0.25">
      <c r="C50">
        <v>225</v>
      </c>
      <c r="D50" s="52">
        <f>C50*'[1]Main Calculator'!$B$23</f>
        <v>0</v>
      </c>
      <c r="E50" s="52" t="e">
        <f>'[1]Main Calculator'!$B$21*'[1]Main Calculator'!$B$20+(C50/'[1]Main Calculator'!$B$24*'[1]Main Calculator'!$B$22)</f>
        <v>#DIV/0!</v>
      </c>
    </row>
    <row r="51" spans="3:5" x14ac:dyDescent="0.25">
      <c r="C51">
        <v>230</v>
      </c>
      <c r="D51" s="52">
        <f>C51*'[1]Main Calculator'!$B$23</f>
        <v>0</v>
      </c>
      <c r="E51" s="52" t="e">
        <f>'[1]Main Calculator'!$B$21*'[1]Main Calculator'!$B$20+(C51/'[1]Main Calculator'!$B$24*'[1]Main Calculator'!$B$22)</f>
        <v>#DIV/0!</v>
      </c>
    </row>
    <row r="52" spans="3:5" x14ac:dyDescent="0.25">
      <c r="C52">
        <v>235</v>
      </c>
      <c r="D52" s="52">
        <f>C52*'[1]Main Calculator'!$B$23</f>
        <v>0</v>
      </c>
      <c r="E52" s="52" t="e">
        <f>'[1]Main Calculator'!$B$21*'[1]Main Calculator'!$B$20+(C52/'[1]Main Calculator'!$B$24*'[1]Main Calculator'!$B$22)</f>
        <v>#DIV/0!</v>
      </c>
    </row>
    <row r="53" spans="3:5" x14ac:dyDescent="0.25">
      <c r="C53">
        <v>240</v>
      </c>
      <c r="D53" s="52">
        <f>C53*'[1]Main Calculator'!$B$23</f>
        <v>0</v>
      </c>
      <c r="E53" s="52" t="e">
        <f>'[1]Main Calculator'!$B$21*'[1]Main Calculator'!$B$20+(C53/'[1]Main Calculator'!$B$24*'[1]Main Calculator'!$B$22)</f>
        <v>#DIV/0!</v>
      </c>
    </row>
    <row r="54" spans="3:5" x14ac:dyDescent="0.25">
      <c r="C54">
        <v>245</v>
      </c>
      <c r="D54" s="52">
        <f>C54*'[1]Main Calculator'!$B$23</f>
        <v>0</v>
      </c>
      <c r="E54" s="52" t="e">
        <f>'[1]Main Calculator'!$B$21*'[1]Main Calculator'!$B$20+(C54/'[1]Main Calculator'!$B$24*'[1]Main Calculator'!$B$22)</f>
        <v>#DIV/0!</v>
      </c>
    </row>
    <row r="55" spans="3:5" x14ac:dyDescent="0.25">
      <c r="C55">
        <v>250</v>
      </c>
      <c r="D55" s="52">
        <f>C55*'[1]Main Calculator'!$B$23</f>
        <v>0</v>
      </c>
      <c r="E55" s="52" t="e">
        <f>'[1]Main Calculator'!$B$21*'[1]Main Calculator'!$B$20+(C55/'[1]Main Calculator'!$B$24*'[1]Main Calculator'!$B$22)</f>
        <v>#DIV/0!</v>
      </c>
    </row>
    <row r="56" spans="3:5" x14ac:dyDescent="0.25">
      <c r="C56">
        <v>255</v>
      </c>
      <c r="D56" s="52">
        <f>C56*'[1]Main Calculator'!$B$23</f>
        <v>0</v>
      </c>
      <c r="E56" s="52" t="e">
        <f>'[1]Main Calculator'!$B$21*'[1]Main Calculator'!$B$20+(C56/'[1]Main Calculator'!$B$24*'[1]Main Calculator'!$B$22)</f>
        <v>#DIV/0!</v>
      </c>
    </row>
    <row r="57" spans="3:5" x14ac:dyDescent="0.25">
      <c r="C57">
        <v>260</v>
      </c>
      <c r="D57" s="52">
        <f>C57*'[1]Main Calculator'!$B$23</f>
        <v>0</v>
      </c>
      <c r="E57" s="52" t="e">
        <f>'[1]Main Calculator'!$B$21*'[1]Main Calculator'!$B$20+(C57/'[1]Main Calculator'!$B$24*'[1]Main Calculator'!$B$22)</f>
        <v>#DIV/0!</v>
      </c>
    </row>
    <row r="58" spans="3:5" x14ac:dyDescent="0.25">
      <c r="C58">
        <v>265</v>
      </c>
      <c r="D58" s="52">
        <f>C58*'[1]Main Calculator'!$B$23</f>
        <v>0</v>
      </c>
      <c r="E58" s="52" t="e">
        <f>'[1]Main Calculator'!$B$21*'[1]Main Calculator'!$B$20+(C58/'[1]Main Calculator'!$B$24*'[1]Main Calculator'!$B$22)</f>
        <v>#DIV/0!</v>
      </c>
    </row>
    <row r="59" spans="3:5" x14ac:dyDescent="0.25">
      <c r="C59">
        <v>270</v>
      </c>
      <c r="D59" s="52">
        <f>C59*'[1]Main Calculator'!$B$23</f>
        <v>0</v>
      </c>
      <c r="E59" s="52" t="e">
        <f>'[1]Main Calculator'!$B$21*'[1]Main Calculator'!$B$20+(C59/'[1]Main Calculator'!$B$24*'[1]Main Calculator'!$B$22)</f>
        <v>#DIV/0!</v>
      </c>
    </row>
    <row r="60" spans="3:5" x14ac:dyDescent="0.25">
      <c r="C60">
        <v>275</v>
      </c>
      <c r="D60" s="52">
        <f>C60*'[1]Main Calculator'!$B$23</f>
        <v>0</v>
      </c>
      <c r="E60" s="52" t="e">
        <f>'[1]Main Calculator'!$B$21*'[1]Main Calculator'!$B$20+(C60/'[1]Main Calculator'!$B$24*'[1]Main Calculator'!$B$22)</f>
        <v>#DIV/0!</v>
      </c>
    </row>
    <row r="61" spans="3:5" x14ac:dyDescent="0.25">
      <c r="C61">
        <v>280</v>
      </c>
      <c r="D61" s="52">
        <f>C61*'[1]Main Calculator'!$B$23</f>
        <v>0</v>
      </c>
      <c r="E61" s="52" t="e">
        <f>'[1]Main Calculator'!$B$21*'[1]Main Calculator'!$B$20+(C61/'[1]Main Calculator'!$B$24*'[1]Main Calculator'!$B$22)</f>
        <v>#DIV/0!</v>
      </c>
    </row>
    <row r="62" spans="3:5" x14ac:dyDescent="0.25">
      <c r="C62">
        <v>285</v>
      </c>
      <c r="D62" s="52">
        <f>C62*'[1]Main Calculator'!$B$23</f>
        <v>0</v>
      </c>
      <c r="E62" s="52" t="e">
        <f>'[1]Main Calculator'!$B$21*'[1]Main Calculator'!$B$20+(C62/'[1]Main Calculator'!$B$24*'[1]Main Calculator'!$B$22)</f>
        <v>#DIV/0!</v>
      </c>
    </row>
    <row r="63" spans="3:5" x14ac:dyDescent="0.25">
      <c r="C63">
        <v>290</v>
      </c>
      <c r="D63" s="52">
        <f>C63*'[1]Main Calculator'!$B$23</f>
        <v>0</v>
      </c>
      <c r="E63" s="52" t="e">
        <f>'[1]Main Calculator'!$B$21*'[1]Main Calculator'!$B$20+(C63/'[1]Main Calculator'!$B$24*'[1]Main Calculator'!$B$22)</f>
        <v>#DIV/0!</v>
      </c>
    </row>
    <row r="64" spans="3:5" x14ac:dyDescent="0.25">
      <c r="C64">
        <v>295</v>
      </c>
      <c r="D64" s="52">
        <f>C64*'[1]Main Calculator'!$B$23</f>
        <v>0</v>
      </c>
      <c r="E64" s="52" t="e">
        <f>'[1]Main Calculator'!$B$21*'[1]Main Calculator'!$B$20+(C64/'[1]Main Calculator'!$B$24*'[1]Main Calculator'!$B$22)</f>
        <v>#DIV/0!</v>
      </c>
    </row>
    <row r="65" spans="3:5" x14ac:dyDescent="0.25">
      <c r="C65">
        <v>300</v>
      </c>
      <c r="D65" s="52">
        <f>C65*'[1]Main Calculator'!$B$23</f>
        <v>0</v>
      </c>
      <c r="E65" s="52" t="e">
        <f>'[1]Main Calculator'!$B$21*'[1]Main Calculator'!$B$20+(C65/'[1]Main Calculator'!$B$24*'[1]Main Calculator'!$B$22)</f>
        <v>#DIV/0!</v>
      </c>
    </row>
    <row r="66" spans="3:5" x14ac:dyDescent="0.25">
      <c r="C66">
        <v>305</v>
      </c>
      <c r="D66" s="52">
        <f>C66*'[1]Main Calculator'!$B$23</f>
        <v>0</v>
      </c>
      <c r="E66" s="52" t="e">
        <f>'[1]Main Calculator'!$B$21*'[1]Main Calculator'!$B$20+(C66/'[1]Main Calculator'!$B$24*'[1]Main Calculator'!$B$22)</f>
        <v>#DIV/0!</v>
      </c>
    </row>
    <row r="67" spans="3:5" x14ac:dyDescent="0.25">
      <c r="C67">
        <v>310</v>
      </c>
      <c r="D67" s="52">
        <f>C67*'[1]Main Calculator'!$B$23</f>
        <v>0</v>
      </c>
      <c r="E67" s="52" t="e">
        <f>'[1]Main Calculator'!$B$21*'[1]Main Calculator'!$B$20+(C67/'[1]Main Calculator'!$B$24*'[1]Main Calculator'!$B$22)</f>
        <v>#DIV/0!</v>
      </c>
    </row>
    <row r="68" spans="3:5" x14ac:dyDescent="0.25">
      <c r="C68">
        <v>315</v>
      </c>
      <c r="D68" s="52">
        <f>C68*'[1]Main Calculator'!$B$23</f>
        <v>0</v>
      </c>
      <c r="E68" s="52" t="e">
        <f>'[1]Main Calculator'!$B$21*'[1]Main Calculator'!$B$20+(C68/'[1]Main Calculator'!$B$24*'[1]Main Calculator'!$B$22)</f>
        <v>#DIV/0!</v>
      </c>
    </row>
    <row r="69" spans="3:5" x14ac:dyDescent="0.25">
      <c r="C69">
        <v>320</v>
      </c>
      <c r="D69" s="52">
        <f>C69*'[1]Main Calculator'!$B$23</f>
        <v>0</v>
      </c>
      <c r="E69" s="52" t="e">
        <f>'[1]Main Calculator'!$B$21*'[1]Main Calculator'!$B$20+(C69/'[1]Main Calculator'!$B$24*'[1]Main Calculator'!$B$22)</f>
        <v>#DIV/0!</v>
      </c>
    </row>
    <row r="70" spans="3:5" x14ac:dyDescent="0.25">
      <c r="C70">
        <v>325</v>
      </c>
      <c r="D70" s="52">
        <f>C70*'[1]Main Calculator'!$B$23</f>
        <v>0</v>
      </c>
      <c r="E70" s="52" t="e">
        <f>'[1]Main Calculator'!$B$21*'[1]Main Calculator'!$B$20+(C70/'[1]Main Calculator'!$B$24*'[1]Main Calculator'!$B$22)</f>
        <v>#DIV/0!</v>
      </c>
    </row>
    <row r="71" spans="3:5" x14ac:dyDescent="0.25">
      <c r="C71">
        <v>330</v>
      </c>
      <c r="D71" s="52">
        <f>C71*'[1]Main Calculator'!$B$23</f>
        <v>0</v>
      </c>
      <c r="E71" s="52" t="e">
        <f>'[1]Main Calculator'!$B$21*'[1]Main Calculator'!$B$20+(C71/'[1]Main Calculator'!$B$24*'[1]Main Calculator'!$B$22)</f>
        <v>#DIV/0!</v>
      </c>
    </row>
    <row r="72" spans="3:5" x14ac:dyDescent="0.25">
      <c r="C72">
        <v>335</v>
      </c>
      <c r="D72" s="52">
        <f>C72*'[1]Main Calculator'!$B$23</f>
        <v>0</v>
      </c>
      <c r="E72" s="52" t="e">
        <f>'[1]Main Calculator'!$B$21*'[1]Main Calculator'!$B$20+(C72/'[1]Main Calculator'!$B$24*'[1]Main Calculator'!$B$22)</f>
        <v>#DIV/0!</v>
      </c>
    </row>
    <row r="73" spans="3:5" x14ac:dyDescent="0.25">
      <c r="C73">
        <v>340</v>
      </c>
      <c r="D73" s="52">
        <f>C73*'[1]Main Calculator'!$B$23</f>
        <v>0</v>
      </c>
      <c r="E73" s="52" t="e">
        <f>'[1]Main Calculator'!$B$21*'[1]Main Calculator'!$B$20+(C73/'[1]Main Calculator'!$B$24*'[1]Main Calculator'!$B$22)</f>
        <v>#DIV/0!</v>
      </c>
    </row>
    <row r="74" spans="3:5" x14ac:dyDescent="0.25">
      <c r="C74">
        <v>345</v>
      </c>
      <c r="D74" s="52">
        <f>C74*'[1]Main Calculator'!$B$23</f>
        <v>0</v>
      </c>
      <c r="E74" s="52" t="e">
        <f>'[1]Main Calculator'!$B$21*'[1]Main Calculator'!$B$20+(C74/'[1]Main Calculator'!$B$24*'[1]Main Calculator'!$B$22)</f>
        <v>#DIV/0!</v>
      </c>
    </row>
    <row r="75" spans="3:5" x14ac:dyDescent="0.25">
      <c r="C75">
        <v>350</v>
      </c>
      <c r="D75" s="52">
        <f>C75*'[1]Main Calculator'!$B$23</f>
        <v>0</v>
      </c>
      <c r="E75" s="52" t="e">
        <f>'[1]Main Calculator'!$B$21*'[1]Main Calculator'!$B$20+(C75/'[1]Main Calculator'!$B$24*'[1]Main Calculator'!$B$22)</f>
        <v>#DIV/0!</v>
      </c>
    </row>
    <row r="76" spans="3:5" x14ac:dyDescent="0.25">
      <c r="C76">
        <v>355</v>
      </c>
      <c r="D76" s="52">
        <f>C76*'[1]Main Calculator'!$B$23</f>
        <v>0</v>
      </c>
      <c r="E76" s="52" t="e">
        <f>'[1]Main Calculator'!$B$21*'[1]Main Calculator'!$B$20+(C76/'[1]Main Calculator'!$B$24*'[1]Main Calculator'!$B$22)</f>
        <v>#DIV/0!</v>
      </c>
    </row>
    <row r="77" spans="3:5" x14ac:dyDescent="0.25">
      <c r="C77">
        <v>360</v>
      </c>
      <c r="D77" s="52">
        <f>C77*'[1]Main Calculator'!$B$23</f>
        <v>0</v>
      </c>
      <c r="E77" s="52" t="e">
        <f>'[1]Main Calculator'!$B$21*'[1]Main Calculator'!$B$20+(C77/'[1]Main Calculator'!$B$24*'[1]Main Calculator'!$B$22)</f>
        <v>#DIV/0!</v>
      </c>
    </row>
    <row r="78" spans="3:5" x14ac:dyDescent="0.25">
      <c r="C78">
        <v>365</v>
      </c>
      <c r="D78" s="52">
        <f>C78*'[1]Main Calculator'!$B$23</f>
        <v>0</v>
      </c>
      <c r="E78" s="52" t="e">
        <f>'[1]Main Calculator'!$B$21*'[1]Main Calculator'!$B$20+(C78/'[1]Main Calculator'!$B$24*'[1]Main Calculator'!$B$22)</f>
        <v>#DIV/0!</v>
      </c>
    </row>
    <row r="79" spans="3:5" x14ac:dyDescent="0.25">
      <c r="C79">
        <v>370</v>
      </c>
      <c r="D79" s="52">
        <f>C79*'[1]Main Calculator'!$B$23</f>
        <v>0</v>
      </c>
      <c r="E79" s="52" t="e">
        <f>'[1]Main Calculator'!$B$21*'[1]Main Calculator'!$B$20+(C79/'[1]Main Calculator'!$B$24*'[1]Main Calculator'!$B$22)</f>
        <v>#DIV/0!</v>
      </c>
    </row>
    <row r="80" spans="3:5" x14ac:dyDescent="0.25">
      <c r="C80">
        <v>375</v>
      </c>
      <c r="D80" s="52">
        <f>C80*'[1]Main Calculator'!$B$23</f>
        <v>0</v>
      </c>
      <c r="E80" s="52" t="e">
        <f>'[1]Main Calculator'!$B$21*'[1]Main Calculator'!$B$20+(C80/'[1]Main Calculator'!$B$24*'[1]Main Calculator'!$B$22)</f>
        <v>#DIV/0!</v>
      </c>
    </row>
    <row r="81" spans="3:5" x14ac:dyDescent="0.25">
      <c r="C81">
        <v>380</v>
      </c>
      <c r="D81" s="52">
        <f>C81*'[1]Main Calculator'!$B$23</f>
        <v>0</v>
      </c>
      <c r="E81" s="52" t="e">
        <f>'[1]Main Calculator'!$B$21*'[1]Main Calculator'!$B$20+(C81/'[1]Main Calculator'!$B$24*'[1]Main Calculator'!$B$22)</f>
        <v>#DIV/0!</v>
      </c>
    </row>
    <row r="82" spans="3:5" x14ac:dyDescent="0.25">
      <c r="C82">
        <v>385</v>
      </c>
      <c r="D82" s="52">
        <f>C82*'[1]Main Calculator'!$B$23</f>
        <v>0</v>
      </c>
      <c r="E82" s="52" t="e">
        <f>'[1]Main Calculator'!$B$21*'[1]Main Calculator'!$B$20+(C82/'[1]Main Calculator'!$B$24*'[1]Main Calculator'!$B$22)</f>
        <v>#DIV/0!</v>
      </c>
    </row>
    <row r="83" spans="3:5" x14ac:dyDescent="0.25">
      <c r="C83">
        <v>390</v>
      </c>
      <c r="D83" s="52">
        <f>C83*'[1]Main Calculator'!$B$23</f>
        <v>0</v>
      </c>
      <c r="E83" s="52" t="e">
        <f>'[1]Main Calculator'!$B$21*'[1]Main Calculator'!$B$20+(C83/'[1]Main Calculator'!$B$24*'[1]Main Calculator'!$B$22)</f>
        <v>#DIV/0!</v>
      </c>
    </row>
    <row r="84" spans="3:5" x14ac:dyDescent="0.25">
      <c r="C84">
        <v>395</v>
      </c>
      <c r="D84" s="52">
        <f>C84*'[1]Main Calculator'!$B$23</f>
        <v>0</v>
      </c>
      <c r="E84" s="52" t="e">
        <f>'[1]Main Calculator'!$B$21*'[1]Main Calculator'!$B$20+(C84/'[1]Main Calculator'!$B$24*'[1]Main Calculator'!$B$22)</f>
        <v>#DIV/0!</v>
      </c>
    </row>
    <row r="85" spans="3:5" x14ac:dyDescent="0.25">
      <c r="C85">
        <v>400</v>
      </c>
      <c r="D85" s="52">
        <f>C85*'[1]Main Calculator'!$B$23</f>
        <v>0</v>
      </c>
      <c r="E85" s="52" t="e">
        <f>'[1]Main Calculator'!$B$21*'[1]Main Calculator'!$B$20+(C85/'[1]Main Calculator'!$B$24*'[1]Main Calculator'!$B$22)</f>
        <v>#DIV/0!</v>
      </c>
    </row>
    <row r="86" spans="3:5" x14ac:dyDescent="0.25">
      <c r="C86">
        <v>405</v>
      </c>
      <c r="D86" s="52">
        <f>C86*'[1]Main Calculator'!$B$23</f>
        <v>0</v>
      </c>
      <c r="E86" s="52" t="e">
        <f>'[1]Main Calculator'!$B$21*'[1]Main Calculator'!$B$20+(C86/'[1]Main Calculator'!$B$24*'[1]Main Calculator'!$B$22)</f>
        <v>#DIV/0!</v>
      </c>
    </row>
    <row r="87" spans="3:5" x14ac:dyDescent="0.25">
      <c r="C87">
        <v>410</v>
      </c>
      <c r="D87" s="52">
        <f>C87*'[1]Main Calculator'!$B$23</f>
        <v>0</v>
      </c>
      <c r="E87" s="52" t="e">
        <f>'[1]Main Calculator'!$B$21*'[1]Main Calculator'!$B$20+(C87/'[1]Main Calculator'!$B$24*'[1]Main Calculator'!$B$22)</f>
        <v>#DIV/0!</v>
      </c>
    </row>
    <row r="88" spans="3:5" x14ac:dyDescent="0.25">
      <c r="C88">
        <v>415</v>
      </c>
      <c r="D88" s="52">
        <f>C88*'[1]Main Calculator'!$B$23</f>
        <v>0</v>
      </c>
      <c r="E88" s="52" t="e">
        <f>'[1]Main Calculator'!$B$21*'[1]Main Calculator'!$B$20+(C88/'[1]Main Calculator'!$B$24*'[1]Main Calculator'!$B$22)</f>
        <v>#DIV/0!</v>
      </c>
    </row>
    <row r="89" spans="3:5" x14ac:dyDescent="0.25">
      <c r="C89">
        <v>420</v>
      </c>
      <c r="D89" s="52">
        <f>C89*'[1]Main Calculator'!$B$23</f>
        <v>0</v>
      </c>
      <c r="E89" s="52" t="e">
        <f>'[1]Main Calculator'!$B$21*'[1]Main Calculator'!$B$20+(C89/'[1]Main Calculator'!$B$24*'[1]Main Calculator'!$B$22)</f>
        <v>#DIV/0!</v>
      </c>
    </row>
    <row r="90" spans="3:5" x14ac:dyDescent="0.25">
      <c r="C90">
        <v>425</v>
      </c>
      <c r="D90" s="52">
        <f>C90*'[1]Main Calculator'!$B$23</f>
        <v>0</v>
      </c>
      <c r="E90" s="52" t="e">
        <f>'[1]Main Calculator'!$B$21*'[1]Main Calculator'!$B$20+(C90/'[1]Main Calculator'!$B$24*'[1]Main Calculator'!$B$22)</f>
        <v>#DIV/0!</v>
      </c>
    </row>
    <row r="91" spans="3:5" x14ac:dyDescent="0.25">
      <c r="C91">
        <v>430</v>
      </c>
      <c r="D91" s="52">
        <f>C91*'[1]Main Calculator'!$B$23</f>
        <v>0</v>
      </c>
      <c r="E91" s="52" t="e">
        <f>'[1]Main Calculator'!$B$21*'[1]Main Calculator'!$B$20+(C91/'[1]Main Calculator'!$B$24*'[1]Main Calculator'!$B$22)</f>
        <v>#DIV/0!</v>
      </c>
    </row>
    <row r="92" spans="3:5" x14ac:dyDescent="0.25">
      <c r="C92">
        <v>435</v>
      </c>
      <c r="D92" s="52">
        <f>C92*'[1]Main Calculator'!$B$23</f>
        <v>0</v>
      </c>
      <c r="E92" s="52" t="e">
        <f>'[1]Main Calculator'!$B$21*'[1]Main Calculator'!$B$20+(C92/'[1]Main Calculator'!$B$24*'[1]Main Calculator'!$B$22)</f>
        <v>#DIV/0!</v>
      </c>
    </row>
    <row r="93" spans="3:5" x14ac:dyDescent="0.25">
      <c r="C93">
        <v>440</v>
      </c>
      <c r="D93" s="52">
        <f>C93*'[1]Main Calculator'!$B$23</f>
        <v>0</v>
      </c>
      <c r="E93" s="52" t="e">
        <f>'[1]Main Calculator'!$B$21*'[1]Main Calculator'!$B$20+(C93/'[1]Main Calculator'!$B$24*'[1]Main Calculator'!$B$22)</f>
        <v>#DIV/0!</v>
      </c>
    </row>
    <row r="94" spans="3:5" x14ac:dyDescent="0.25">
      <c r="C94">
        <v>445</v>
      </c>
      <c r="D94" s="52">
        <f>C94*'[1]Main Calculator'!$B$23</f>
        <v>0</v>
      </c>
      <c r="E94" s="52" t="e">
        <f>'[1]Main Calculator'!$B$21*'[1]Main Calculator'!$B$20+(C94/'[1]Main Calculator'!$B$24*'[1]Main Calculator'!$B$22)</f>
        <v>#DIV/0!</v>
      </c>
    </row>
    <row r="95" spans="3:5" x14ac:dyDescent="0.25">
      <c r="C95">
        <v>450</v>
      </c>
      <c r="D95" s="52">
        <f>C95*'[1]Main Calculator'!$B$23</f>
        <v>0</v>
      </c>
      <c r="E95" s="52" t="e">
        <f>'[1]Main Calculator'!$B$21*'[1]Main Calculator'!$B$20+(C95/'[1]Main Calculator'!$B$24*'[1]Main Calculator'!$B$22)</f>
        <v>#DIV/0!</v>
      </c>
    </row>
    <row r="96" spans="3:5" x14ac:dyDescent="0.25">
      <c r="C96">
        <v>455</v>
      </c>
      <c r="D96" s="52">
        <f>C96*'[1]Main Calculator'!$B$23</f>
        <v>0</v>
      </c>
      <c r="E96" s="52" t="e">
        <f>'[1]Main Calculator'!$B$21*'[1]Main Calculator'!$B$20+(C96/'[1]Main Calculator'!$B$24*'[1]Main Calculator'!$B$22)</f>
        <v>#DIV/0!</v>
      </c>
    </row>
    <row r="97" spans="3:5" x14ac:dyDescent="0.25">
      <c r="C97">
        <v>460</v>
      </c>
      <c r="D97" s="52">
        <f>C97*'[1]Main Calculator'!$B$23</f>
        <v>0</v>
      </c>
      <c r="E97" s="52" t="e">
        <f>'[1]Main Calculator'!$B$21*'[1]Main Calculator'!$B$20+(C97/'[1]Main Calculator'!$B$24*'[1]Main Calculator'!$B$22)</f>
        <v>#DIV/0!</v>
      </c>
    </row>
    <row r="98" spans="3:5" x14ac:dyDescent="0.25">
      <c r="C98">
        <v>465</v>
      </c>
      <c r="D98" s="52">
        <f>C98*'[1]Main Calculator'!$B$23</f>
        <v>0</v>
      </c>
      <c r="E98" s="52" t="e">
        <f>'[1]Main Calculator'!$B$21*'[1]Main Calculator'!$B$20+(C98/'[1]Main Calculator'!$B$24*'[1]Main Calculator'!$B$22)</f>
        <v>#DIV/0!</v>
      </c>
    </row>
    <row r="99" spans="3:5" x14ac:dyDescent="0.25">
      <c r="C99">
        <v>470</v>
      </c>
      <c r="D99" s="52">
        <f>C99*'[1]Main Calculator'!$B$23</f>
        <v>0</v>
      </c>
      <c r="E99" s="52" t="e">
        <f>'[1]Main Calculator'!$B$21*'[1]Main Calculator'!$B$20+(C99/'[1]Main Calculator'!$B$24*'[1]Main Calculator'!$B$22)</f>
        <v>#DIV/0!</v>
      </c>
    </row>
    <row r="100" spans="3:5" x14ac:dyDescent="0.25">
      <c r="C100">
        <v>475</v>
      </c>
      <c r="D100" s="52">
        <f>C100*'[1]Main Calculator'!$B$23</f>
        <v>0</v>
      </c>
      <c r="E100" s="52" t="e">
        <f>'[1]Main Calculator'!$B$21*'[1]Main Calculator'!$B$20+(C100/'[1]Main Calculator'!$B$24*'[1]Main Calculator'!$B$22)</f>
        <v>#DIV/0!</v>
      </c>
    </row>
    <row r="101" spans="3:5" x14ac:dyDescent="0.25">
      <c r="C101">
        <v>480</v>
      </c>
      <c r="D101" s="52">
        <f>C101*'[1]Main Calculator'!$B$23</f>
        <v>0</v>
      </c>
      <c r="E101" s="52" t="e">
        <f>'[1]Main Calculator'!$B$21*'[1]Main Calculator'!$B$20+(C101/'[1]Main Calculator'!$B$24*'[1]Main Calculator'!$B$22)</f>
        <v>#DIV/0!</v>
      </c>
    </row>
    <row r="102" spans="3:5" x14ac:dyDescent="0.25">
      <c r="C102">
        <v>485</v>
      </c>
      <c r="D102" s="52">
        <f>C102*'[1]Main Calculator'!$B$23</f>
        <v>0</v>
      </c>
      <c r="E102" s="52" t="e">
        <f>'[1]Main Calculator'!$B$21*'[1]Main Calculator'!$B$20+(C102/'[1]Main Calculator'!$B$24*'[1]Main Calculator'!$B$22)</f>
        <v>#DIV/0!</v>
      </c>
    </row>
    <row r="103" spans="3:5" x14ac:dyDescent="0.25">
      <c r="C103">
        <v>490</v>
      </c>
      <c r="D103" s="52">
        <f>C103*'[1]Main Calculator'!$B$23</f>
        <v>0</v>
      </c>
      <c r="E103" s="52" t="e">
        <f>'[1]Main Calculator'!$B$21*'[1]Main Calculator'!$B$20+(C103/'[1]Main Calculator'!$B$24*'[1]Main Calculator'!$B$22)</f>
        <v>#DIV/0!</v>
      </c>
    </row>
    <row r="104" spans="3:5" x14ac:dyDescent="0.25">
      <c r="C104">
        <v>495</v>
      </c>
      <c r="D104" s="52">
        <f>C104*'[1]Main Calculator'!$B$23</f>
        <v>0</v>
      </c>
      <c r="E104" s="52" t="e">
        <f>'[1]Main Calculator'!$B$21*'[1]Main Calculator'!$B$20+(C104/'[1]Main Calculator'!$B$24*'[1]Main Calculator'!$B$22)</f>
        <v>#DIV/0!</v>
      </c>
    </row>
    <row r="105" spans="3:5" x14ac:dyDescent="0.25">
      <c r="C105">
        <v>500</v>
      </c>
      <c r="D105" s="52">
        <f>C105*'[1]Main Calculator'!$B$23</f>
        <v>0</v>
      </c>
      <c r="E105" s="52" t="e">
        <f>'[1]Main Calculator'!$B$21*'[1]Main Calculator'!$B$20+(C105/'[1]Main Calculator'!$B$24*'[1]Main Calculator'!$B$22)</f>
        <v>#DIV/0!</v>
      </c>
    </row>
    <row r="106" spans="3:5" x14ac:dyDescent="0.25">
      <c r="C106">
        <v>505</v>
      </c>
      <c r="D106" s="52">
        <f>C106*'[1]Main Calculator'!$B$23</f>
        <v>0</v>
      </c>
      <c r="E106" s="52" t="e">
        <f>'[1]Main Calculator'!$B$21*'[1]Main Calculator'!$B$20+(C106/'[1]Main Calculator'!$B$24*'[1]Main Calculator'!$B$22)</f>
        <v>#DIV/0!</v>
      </c>
    </row>
    <row r="107" spans="3:5" x14ac:dyDescent="0.25">
      <c r="C107">
        <v>510</v>
      </c>
      <c r="D107" s="52">
        <f>C107*'[1]Main Calculator'!$B$23</f>
        <v>0</v>
      </c>
      <c r="E107" s="52" t="e">
        <f>'[1]Main Calculator'!$B$21*'[1]Main Calculator'!$B$20+(C107/'[1]Main Calculator'!$B$24*'[1]Main Calculator'!$B$22)</f>
        <v>#DIV/0!</v>
      </c>
    </row>
    <row r="108" spans="3:5" x14ac:dyDescent="0.25">
      <c r="C108">
        <v>515</v>
      </c>
      <c r="D108" s="52">
        <f>C108*'[1]Main Calculator'!$B$23</f>
        <v>0</v>
      </c>
      <c r="E108" s="52" t="e">
        <f>'[1]Main Calculator'!$B$21*'[1]Main Calculator'!$B$20+(C108/'[1]Main Calculator'!$B$24*'[1]Main Calculator'!$B$22)</f>
        <v>#DIV/0!</v>
      </c>
    </row>
    <row r="109" spans="3:5" x14ac:dyDescent="0.25">
      <c r="C109">
        <v>520</v>
      </c>
      <c r="D109" s="52">
        <f>C109*'[1]Main Calculator'!$B$23</f>
        <v>0</v>
      </c>
      <c r="E109" s="52" t="e">
        <f>'[1]Main Calculator'!$B$21*'[1]Main Calculator'!$B$20+(C109/'[1]Main Calculator'!$B$24*'[1]Main Calculator'!$B$22)</f>
        <v>#DIV/0!</v>
      </c>
    </row>
    <row r="110" spans="3:5" x14ac:dyDescent="0.25">
      <c r="C110">
        <v>525</v>
      </c>
      <c r="D110" s="52">
        <f>C110*'[1]Main Calculator'!$B$23</f>
        <v>0</v>
      </c>
      <c r="E110" s="52" t="e">
        <f>'[1]Main Calculator'!$B$21*'[1]Main Calculator'!$B$20+(C110/'[1]Main Calculator'!$B$24*'[1]Main Calculator'!$B$22)</f>
        <v>#DIV/0!</v>
      </c>
    </row>
    <row r="111" spans="3:5" x14ac:dyDescent="0.25">
      <c r="C111">
        <v>530</v>
      </c>
      <c r="D111" s="52">
        <f>C111*'[1]Main Calculator'!$B$23</f>
        <v>0</v>
      </c>
      <c r="E111" s="52" t="e">
        <f>'[1]Main Calculator'!$B$21*'[1]Main Calculator'!$B$20+(C111/'[1]Main Calculator'!$B$24*'[1]Main Calculator'!$B$22)</f>
        <v>#DIV/0!</v>
      </c>
    </row>
    <row r="112" spans="3:5" x14ac:dyDescent="0.25">
      <c r="C112">
        <v>535</v>
      </c>
      <c r="D112" s="52">
        <f>C112*'[1]Main Calculator'!$B$23</f>
        <v>0</v>
      </c>
      <c r="E112" s="52" t="e">
        <f>'[1]Main Calculator'!$B$21*'[1]Main Calculator'!$B$20+(C112/'[1]Main Calculator'!$B$24*'[1]Main Calculator'!$B$22)</f>
        <v>#DIV/0!</v>
      </c>
    </row>
    <row r="113" spans="3:5" x14ac:dyDescent="0.25">
      <c r="C113">
        <v>540</v>
      </c>
      <c r="D113" s="52">
        <f>C113*'[1]Main Calculator'!$B$23</f>
        <v>0</v>
      </c>
      <c r="E113" s="52" t="e">
        <f>'[1]Main Calculator'!$B$21*'[1]Main Calculator'!$B$20+(C113/'[1]Main Calculator'!$B$24*'[1]Main Calculator'!$B$22)</f>
        <v>#DIV/0!</v>
      </c>
    </row>
    <row r="114" spans="3:5" x14ac:dyDescent="0.25">
      <c r="C114">
        <v>545</v>
      </c>
      <c r="D114" s="52">
        <f>C114*'[1]Main Calculator'!$B$23</f>
        <v>0</v>
      </c>
      <c r="E114" s="52" t="e">
        <f>'[1]Main Calculator'!$B$21*'[1]Main Calculator'!$B$20+(C114/'[1]Main Calculator'!$B$24*'[1]Main Calculator'!$B$22)</f>
        <v>#DIV/0!</v>
      </c>
    </row>
    <row r="115" spans="3:5" x14ac:dyDescent="0.25">
      <c r="C115">
        <v>550</v>
      </c>
      <c r="D115" s="52">
        <f>C115*'[1]Main Calculator'!$B$23</f>
        <v>0</v>
      </c>
      <c r="E115" s="52" t="e">
        <f>'[1]Main Calculator'!$B$21*'[1]Main Calculator'!$B$20+(C115/'[1]Main Calculator'!$B$24*'[1]Main Calculator'!$B$22)</f>
        <v>#DIV/0!</v>
      </c>
    </row>
    <row r="116" spans="3:5" x14ac:dyDescent="0.25">
      <c r="C116">
        <v>555</v>
      </c>
      <c r="D116" s="52">
        <f>C116*'[1]Main Calculator'!$B$23</f>
        <v>0</v>
      </c>
      <c r="E116" s="52" t="e">
        <f>'[1]Main Calculator'!$B$21*'[1]Main Calculator'!$B$20+(C116/'[1]Main Calculator'!$B$24*'[1]Main Calculator'!$B$22)</f>
        <v>#DIV/0!</v>
      </c>
    </row>
    <row r="117" spans="3:5" x14ac:dyDescent="0.25">
      <c r="C117">
        <v>560</v>
      </c>
      <c r="D117" s="52">
        <f>C117*'[1]Main Calculator'!$B$23</f>
        <v>0</v>
      </c>
      <c r="E117" s="52" t="e">
        <f>'[1]Main Calculator'!$B$21*'[1]Main Calculator'!$B$20+(C117/'[1]Main Calculator'!$B$24*'[1]Main Calculator'!$B$22)</f>
        <v>#DIV/0!</v>
      </c>
    </row>
    <row r="118" spans="3:5" x14ac:dyDescent="0.25">
      <c r="C118">
        <v>565</v>
      </c>
      <c r="D118" s="52">
        <f>C118*'[1]Main Calculator'!$B$23</f>
        <v>0</v>
      </c>
      <c r="E118" s="52" t="e">
        <f>'[1]Main Calculator'!$B$21*'[1]Main Calculator'!$B$20+(C118/'[1]Main Calculator'!$B$24*'[1]Main Calculator'!$B$22)</f>
        <v>#DIV/0!</v>
      </c>
    </row>
    <row r="119" spans="3:5" x14ac:dyDescent="0.25">
      <c r="C119">
        <v>570</v>
      </c>
      <c r="D119" s="52">
        <f>C119*'[1]Main Calculator'!$B$23</f>
        <v>0</v>
      </c>
      <c r="E119" s="52" t="e">
        <f>'[1]Main Calculator'!$B$21*'[1]Main Calculator'!$B$20+(C119/'[1]Main Calculator'!$B$24*'[1]Main Calculator'!$B$22)</f>
        <v>#DIV/0!</v>
      </c>
    </row>
    <row r="120" spans="3:5" x14ac:dyDescent="0.25">
      <c r="C120">
        <v>575</v>
      </c>
      <c r="D120" s="52">
        <f>C120*'[1]Main Calculator'!$B$23</f>
        <v>0</v>
      </c>
      <c r="E120" s="52" t="e">
        <f>'[1]Main Calculator'!$B$21*'[1]Main Calculator'!$B$20+(C120/'[1]Main Calculator'!$B$24*'[1]Main Calculator'!$B$22)</f>
        <v>#DIV/0!</v>
      </c>
    </row>
    <row r="121" spans="3:5" x14ac:dyDescent="0.25">
      <c r="C121">
        <v>580</v>
      </c>
      <c r="D121" s="52">
        <f>C121*'[1]Main Calculator'!$B$23</f>
        <v>0</v>
      </c>
      <c r="E121" s="52" t="e">
        <f>'[1]Main Calculator'!$B$21*'[1]Main Calculator'!$B$20+(C121/'[1]Main Calculator'!$B$24*'[1]Main Calculator'!$B$22)</f>
        <v>#DIV/0!</v>
      </c>
    </row>
    <row r="122" spans="3:5" x14ac:dyDescent="0.25">
      <c r="C122">
        <v>585</v>
      </c>
      <c r="D122" s="52">
        <f>C122*'[1]Main Calculator'!$B$23</f>
        <v>0</v>
      </c>
      <c r="E122" s="52" t="e">
        <f>'[1]Main Calculator'!$B$21*'[1]Main Calculator'!$B$20+(C122/'[1]Main Calculator'!$B$24*'[1]Main Calculator'!$B$22)</f>
        <v>#DIV/0!</v>
      </c>
    </row>
    <row r="123" spans="3:5" x14ac:dyDescent="0.25">
      <c r="C123">
        <v>590</v>
      </c>
      <c r="D123" s="52">
        <f>C123*'[1]Main Calculator'!$B$23</f>
        <v>0</v>
      </c>
      <c r="E123" s="52" t="e">
        <f>'[1]Main Calculator'!$B$21*'[1]Main Calculator'!$B$20+(C123/'[1]Main Calculator'!$B$24*'[1]Main Calculator'!$B$22)</f>
        <v>#DIV/0!</v>
      </c>
    </row>
    <row r="124" spans="3:5" x14ac:dyDescent="0.25">
      <c r="C124">
        <v>595</v>
      </c>
      <c r="D124" s="52">
        <f>C124*'[1]Main Calculator'!$B$23</f>
        <v>0</v>
      </c>
      <c r="E124" s="52" t="e">
        <f>'[1]Main Calculator'!$B$21*'[1]Main Calculator'!$B$20+(C124/'[1]Main Calculator'!$B$24*'[1]Main Calculator'!$B$22)</f>
        <v>#DIV/0!</v>
      </c>
    </row>
    <row r="125" spans="3:5" x14ac:dyDescent="0.25">
      <c r="C125">
        <v>600</v>
      </c>
      <c r="D125" s="52">
        <f>C125*'[1]Main Calculator'!$B$23</f>
        <v>0</v>
      </c>
      <c r="E125" s="52" t="e">
        <f>'[1]Main Calculator'!$B$21*'[1]Main Calculator'!$B$20+(C125/'[1]Main Calculator'!$B$24*'[1]Main Calculator'!$B$22)</f>
        <v>#DIV/0!</v>
      </c>
    </row>
    <row r="126" spans="3:5" x14ac:dyDescent="0.25">
      <c r="C126">
        <v>605</v>
      </c>
      <c r="D126" s="52">
        <f>C126*'[1]Main Calculator'!$B$23</f>
        <v>0</v>
      </c>
      <c r="E126" s="52" t="e">
        <f>'[1]Main Calculator'!$B$21*'[1]Main Calculator'!$B$20+(C126/'[1]Main Calculator'!$B$24*'[1]Main Calculator'!$B$22)</f>
        <v>#DIV/0!</v>
      </c>
    </row>
    <row r="127" spans="3:5" x14ac:dyDescent="0.25">
      <c r="C127">
        <v>610</v>
      </c>
      <c r="D127" s="52">
        <f>C127*'[1]Main Calculator'!$B$23</f>
        <v>0</v>
      </c>
      <c r="E127" s="52" t="e">
        <f>'[1]Main Calculator'!$B$21*'[1]Main Calculator'!$B$20+(C127/'[1]Main Calculator'!$B$24*'[1]Main Calculator'!$B$22)</f>
        <v>#DIV/0!</v>
      </c>
    </row>
    <row r="128" spans="3:5" x14ac:dyDescent="0.25">
      <c r="C128">
        <v>615</v>
      </c>
      <c r="D128" s="52">
        <f>C128*'[1]Main Calculator'!$B$23</f>
        <v>0</v>
      </c>
      <c r="E128" s="52" t="e">
        <f>'[1]Main Calculator'!$B$21*'[1]Main Calculator'!$B$20+(C128/'[1]Main Calculator'!$B$24*'[1]Main Calculator'!$B$22)</f>
        <v>#DIV/0!</v>
      </c>
    </row>
    <row r="129" spans="3:5" x14ac:dyDescent="0.25">
      <c r="C129">
        <v>620</v>
      </c>
      <c r="D129" s="52">
        <f>C129*'[1]Main Calculator'!$B$23</f>
        <v>0</v>
      </c>
      <c r="E129" s="52" t="e">
        <f>'[1]Main Calculator'!$B$21*'[1]Main Calculator'!$B$20+(C129/'[1]Main Calculator'!$B$24*'[1]Main Calculator'!$B$22)</f>
        <v>#DIV/0!</v>
      </c>
    </row>
    <row r="130" spans="3:5" x14ac:dyDescent="0.25">
      <c r="C130">
        <v>625</v>
      </c>
      <c r="D130" s="52">
        <f>C130*'[1]Main Calculator'!$B$23</f>
        <v>0</v>
      </c>
      <c r="E130" s="52" t="e">
        <f>'[1]Main Calculator'!$B$21*'[1]Main Calculator'!$B$20+(C130/'[1]Main Calculator'!$B$24*'[1]Main Calculator'!$B$22)</f>
        <v>#DIV/0!</v>
      </c>
    </row>
    <row r="131" spans="3:5" x14ac:dyDescent="0.25">
      <c r="C131">
        <v>630</v>
      </c>
      <c r="D131" s="52">
        <f>C131*'[1]Main Calculator'!$B$23</f>
        <v>0</v>
      </c>
      <c r="E131" s="52" t="e">
        <f>'[1]Main Calculator'!$B$21*'[1]Main Calculator'!$B$20+(C131/'[1]Main Calculator'!$B$24*'[1]Main Calculator'!$B$22)</f>
        <v>#DIV/0!</v>
      </c>
    </row>
    <row r="132" spans="3:5" x14ac:dyDescent="0.25">
      <c r="C132">
        <v>635</v>
      </c>
      <c r="D132" s="52">
        <f>C132*'[1]Main Calculator'!$B$23</f>
        <v>0</v>
      </c>
      <c r="E132" s="52" t="e">
        <f>'[1]Main Calculator'!$B$21*'[1]Main Calculator'!$B$20+(C132/'[1]Main Calculator'!$B$24*'[1]Main Calculator'!$B$22)</f>
        <v>#DIV/0!</v>
      </c>
    </row>
    <row r="133" spans="3:5" x14ac:dyDescent="0.25">
      <c r="C133">
        <v>640</v>
      </c>
      <c r="D133" s="52">
        <f>C133*'[1]Main Calculator'!$B$23</f>
        <v>0</v>
      </c>
      <c r="E133" s="52" t="e">
        <f>'[1]Main Calculator'!$B$21*'[1]Main Calculator'!$B$20+(C133/'[1]Main Calculator'!$B$24*'[1]Main Calculator'!$B$22)</f>
        <v>#DIV/0!</v>
      </c>
    </row>
    <row r="134" spans="3:5" x14ac:dyDescent="0.25">
      <c r="C134">
        <v>645</v>
      </c>
      <c r="D134" s="52">
        <f>C134*'[1]Main Calculator'!$B$23</f>
        <v>0</v>
      </c>
      <c r="E134" s="52" t="e">
        <f>'[1]Main Calculator'!$B$21*'[1]Main Calculator'!$B$20+(C134/'[1]Main Calculator'!$B$24*'[1]Main Calculator'!$B$22)</f>
        <v>#DIV/0!</v>
      </c>
    </row>
    <row r="135" spans="3:5" x14ac:dyDescent="0.25">
      <c r="C135">
        <v>650</v>
      </c>
      <c r="D135" s="52">
        <f>C135*'[1]Main Calculator'!$B$23</f>
        <v>0</v>
      </c>
      <c r="E135" s="52" t="e">
        <f>'[1]Main Calculator'!$B$21*'[1]Main Calculator'!$B$20+(C135/'[1]Main Calculator'!$B$24*'[1]Main Calculator'!$B$22)</f>
        <v>#DIV/0!</v>
      </c>
    </row>
    <row r="136" spans="3:5" x14ac:dyDescent="0.25">
      <c r="C136">
        <v>655</v>
      </c>
      <c r="D136" s="52">
        <f>C136*'[1]Main Calculator'!$B$23</f>
        <v>0</v>
      </c>
      <c r="E136" s="52" t="e">
        <f>'[1]Main Calculator'!$B$21*'[1]Main Calculator'!$B$20+(C136/'[1]Main Calculator'!$B$24*'[1]Main Calculator'!$B$22)</f>
        <v>#DIV/0!</v>
      </c>
    </row>
    <row r="137" spans="3:5" x14ac:dyDescent="0.25">
      <c r="C137">
        <v>660</v>
      </c>
      <c r="D137" s="52">
        <f>C137*'[1]Main Calculator'!$B$23</f>
        <v>0</v>
      </c>
      <c r="E137" s="52" t="e">
        <f>'[1]Main Calculator'!$B$21*'[1]Main Calculator'!$B$20+(C137/'[1]Main Calculator'!$B$24*'[1]Main Calculator'!$B$22)</f>
        <v>#DIV/0!</v>
      </c>
    </row>
    <row r="138" spans="3:5" x14ac:dyDescent="0.25">
      <c r="C138">
        <v>665</v>
      </c>
      <c r="D138" s="52">
        <f>C138*'[1]Main Calculator'!$B$23</f>
        <v>0</v>
      </c>
      <c r="E138" s="52" t="e">
        <f>'[1]Main Calculator'!$B$21*'[1]Main Calculator'!$B$20+(C138/'[1]Main Calculator'!$B$24*'[1]Main Calculator'!$B$22)</f>
        <v>#DIV/0!</v>
      </c>
    </row>
    <row r="139" spans="3:5" x14ac:dyDescent="0.25">
      <c r="C139">
        <v>670</v>
      </c>
      <c r="D139" s="52">
        <f>C139*'[1]Main Calculator'!$B$23</f>
        <v>0</v>
      </c>
      <c r="E139" s="52" t="e">
        <f>'[1]Main Calculator'!$B$21*'[1]Main Calculator'!$B$20+(C139/'[1]Main Calculator'!$B$24*'[1]Main Calculator'!$B$22)</f>
        <v>#DIV/0!</v>
      </c>
    </row>
    <row r="140" spans="3:5" x14ac:dyDescent="0.25">
      <c r="C140">
        <v>675</v>
      </c>
      <c r="D140" s="52">
        <f>C140*'[1]Main Calculator'!$B$23</f>
        <v>0</v>
      </c>
      <c r="E140" s="52" t="e">
        <f>'[1]Main Calculator'!$B$21*'[1]Main Calculator'!$B$20+(C140/'[1]Main Calculator'!$B$24*'[1]Main Calculator'!$B$22)</f>
        <v>#DIV/0!</v>
      </c>
    </row>
    <row r="141" spans="3:5" x14ac:dyDescent="0.25">
      <c r="C141">
        <v>680</v>
      </c>
      <c r="D141" s="52">
        <f>C141*'[1]Main Calculator'!$B$23</f>
        <v>0</v>
      </c>
      <c r="E141" s="52" t="e">
        <f>'[1]Main Calculator'!$B$21*'[1]Main Calculator'!$B$20+(C141/'[1]Main Calculator'!$B$24*'[1]Main Calculator'!$B$22)</f>
        <v>#DIV/0!</v>
      </c>
    </row>
    <row r="142" spans="3:5" x14ac:dyDescent="0.25">
      <c r="C142">
        <v>685</v>
      </c>
      <c r="D142" s="52">
        <f>C142*'[1]Main Calculator'!$B$23</f>
        <v>0</v>
      </c>
      <c r="E142" s="52" t="e">
        <f>'[1]Main Calculator'!$B$21*'[1]Main Calculator'!$B$20+(C142/'[1]Main Calculator'!$B$24*'[1]Main Calculator'!$B$22)</f>
        <v>#DIV/0!</v>
      </c>
    </row>
    <row r="143" spans="3:5" x14ac:dyDescent="0.25">
      <c r="C143">
        <v>690</v>
      </c>
      <c r="D143" s="52">
        <f>C143*'[1]Main Calculator'!$B$23</f>
        <v>0</v>
      </c>
      <c r="E143" s="52" t="e">
        <f>'[1]Main Calculator'!$B$21*'[1]Main Calculator'!$B$20+(C143/'[1]Main Calculator'!$B$24*'[1]Main Calculator'!$B$22)</f>
        <v>#DIV/0!</v>
      </c>
    </row>
    <row r="144" spans="3:5" x14ac:dyDescent="0.25">
      <c r="C144">
        <v>695</v>
      </c>
      <c r="D144" s="52">
        <f>C144*'[1]Main Calculator'!$B$23</f>
        <v>0</v>
      </c>
      <c r="E144" s="52" t="e">
        <f>'[1]Main Calculator'!$B$21*'[1]Main Calculator'!$B$20+(C144/'[1]Main Calculator'!$B$24*'[1]Main Calculator'!$B$22)</f>
        <v>#DIV/0!</v>
      </c>
    </row>
    <row r="145" spans="3:5" x14ac:dyDescent="0.25">
      <c r="C145">
        <v>700</v>
      </c>
      <c r="D145" s="52">
        <f>C145*'[1]Main Calculator'!$B$23</f>
        <v>0</v>
      </c>
      <c r="E145" s="52" t="e">
        <f>'[1]Main Calculator'!$B$21*'[1]Main Calculator'!$B$20+(C145/'[1]Main Calculator'!$B$24*'[1]Main Calculator'!$B$22)</f>
        <v>#DIV/0!</v>
      </c>
    </row>
    <row r="146" spans="3:5" x14ac:dyDescent="0.25">
      <c r="C146">
        <v>705</v>
      </c>
      <c r="D146" s="52">
        <f>C146*'[1]Main Calculator'!$B$23</f>
        <v>0</v>
      </c>
      <c r="E146" s="52" t="e">
        <f>'[1]Main Calculator'!$B$21*'[1]Main Calculator'!$B$20+(C146/'[1]Main Calculator'!$B$24*'[1]Main Calculator'!$B$22)</f>
        <v>#DIV/0!</v>
      </c>
    </row>
    <row r="147" spans="3:5" x14ac:dyDescent="0.25">
      <c r="C147">
        <v>710</v>
      </c>
      <c r="D147" s="52">
        <f>C147*'[1]Main Calculator'!$B$23</f>
        <v>0</v>
      </c>
      <c r="E147" s="52" t="e">
        <f>'[1]Main Calculator'!$B$21*'[1]Main Calculator'!$B$20+(C147/'[1]Main Calculator'!$B$24*'[1]Main Calculator'!$B$22)</f>
        <v>#DIV/0!</v>
      </c>
    </row>
    <row r="148" spans="3:5" x14ac:dyDescent="0.25">
      <c r="C148">
        <v>715</v>
      </c>
      <c r="D148" s="52">
        <f>C148*'[1]Main Calculator'!$B$23</f>
        <v>0</v>
      </c>
      <c r="E148" s="52" t="e">
        <f>'[1]Main Calculator'!$B$21*'[1]Main Calculator'!$B$20+(C148/'[1]Main Calculator'!$B$24*'[1]Main Calculator'!$B$22)</f>
        <v>#DIV/0!</v>
      </c>
    </row>
    <row r="149" spans="3:5" x14ac:dyDescent="0.25">
      <c r="C149">
        <v>720</v>
      </c>
      <c r="D149" s="52">
        <f>C149*'[1]Main Calculator'!$B$23</f>
        <v>0</v>
      </c>
      <c r="E149" s="52" t="e">
        <f>'[1]Main Calculator'!$B$21*'[1]Main Calculator'!$B$20+(C149/'[1]Main Calculator'!$B$24*'[1]Main Calculator'!$B$22)</f>
        <v>#DIV/0!</v>
      </c>
    </row>
    <row r="150" spans="3:5" x14ac:dyDescent="0.25">
      <c r="C150">
        <v>725</v>
      </c>
      <c r="D150" s="52">
        <f>C150*'[1]Main Calculator'!$B$23</f>
        <v>0</v>
      </c>
      <c r="E150" s="52" t="e">
        <f>'[1]Main Calculator'!$B$21*'[1]Main Calculator'!$B$20+(C150/'[1]Main Calculator'!$B$24*'[1]Main Calculator'!$B$22)</f>
        <v>#DIV/0!</v>
      </c>
    </row>
    <row r="151" spans="3:5" x14ac:dyDescent="0.25">
      <c r="C151">
        <v>730</v>
      </c>
      <c r="D151" s="52">
        <f>C151*'[1]Main Calculator'!$B$23</f>
        <v>0</v>
      </c>
      <c r="E151" s="52" t="e">
        <f>'[1]Main Calculator'!$B$21*'[1]Main Calculator'!$B$20+(C151/'[1]Main Calculator'!$B$24*'[1]Main Calculator'!$B$22)</f>
        <v>#DIV/0!</v>
      </c>
    </row>
    <row r="152" spans="3:5" x14ac:dyDescent="0.25">
      <c r="C152">
        <v>735</v>
      </c>
      <c r="D152" s="52">
        <f>C152*'[1]Main Calculator'!$B$23</f>
        <v>0</v>
      </c>
      <c r="E152" s="52" t="e">
        <f>'[1]Main Calculator'!$B$21*'[1]Main Calculator'!$B$20+(C152/'[1]Main Calculator'!$B$24*'[1]Main Calculator'!$B$22)</f>
        <v>#DIV/0!</v>
      </c>
    </row>
    <row r="153" spans="3:5" x14ac:dyDescent="0.25">
      <c r="C153">
        <v>740</v>
      </c>
      <c r="D153" s="52">
        <f>C153*'[1]Main Calculator'!$B$23</f>
        <v>0</v>
      </c>
      <c r="E153" s="52" t="e">
        <f>'[1]Main Calculator'!$B$21*'[1]Main Calculator'!$B$20+(C153/'[1]Main Calculator'!$B$24*'[1]Main Calculator'!$B$22)</f>
        <v>#DIV/0!</v>
      </c>
    </row>
    <row r="154" spans="3:5" x14ac:dyDescent="0.25">
      <c r="C154">
        <v>745</v>
      </c>
      <c r="D154" s="52">
        <f>C154*'[1]Main Calculator'!$B$23</f>
        <v>0</v>
      </c>
      <c r="E154" s="52" t="e">
        <f>'[1]Main Calculator'!$B$21*'[1]Main Calculator'!$B$20+(C154/'[1]Main Calculator'!$B$24*'[1]Main Calculator'!$B$22)</f>
        <v>#DIV/0!</v>
      </c>
    </row>
    <row r="155" spans="3:5" x14ac:dyDescent="0.25">
      <c r="C155">
        <v>750</v>
      </c>
      <c r="D155" s="52">
        <f>C155*'[1]Main Calculator'!$B$23</f>
        <v>0</v>
      </c>
      <c r="E155" s="52" t="e">
        <f>'[1]Main Calculator'!$B$21*'[1]Main Calculator'!$B$20+(C155/'[1]Main Calculator'!$B$24*'[1]Main Calculator'!$B$22)</f>
        <v>#DIV/0!</v>
      </c>
    </row>
  </sheetData>
  <mergeCells count="1">
    <mergeCell ref="D3:E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0E8EA132DAA4EB1624C3BD71933CD" ma:contentTypeVersion="11" ma:contentTypeDescription="Create a new document." ma:contentTypeScope="" ma:versionID="a18dcb2584db128381bf4875a509ec4d">
  <xsd:schema xmlns:xsd="http://www.w3.org/2001/XMLSchema" xmlns:xs="http://www.w3.org/2001/XMLSchema" xmlns:p="http://schemas.microsoft.com/office/2006/metadata/properties" xmlns:ns1="http://schemas.microsoft.com/sharepoint/v3" xmlns:ns3="8be7b1ec-c672-46af-b5d0-32902f9177fe" targetNamespace="http://schemas.microsoft.com/office/2006/metadata/properties" ma:root="true" ma:fieldsID="e478e891b672dc9962b88e01385f17db" ns1:_="" ns3:_="">
    <xsd:import namespace="http://schemas.microsoft.com/sharepoint/v3"/>
    <xsd:import namespace="8be7b1ec-c672-46af-b5d0-32902f9177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7b1ec-c672-46af-b5d0-32902f9177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D42A9-ADCA-4354-A0C4-9B3E32F66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e7b1ec-c672-46af-b5d0-32902f917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602E9-90BE-4BAD-9072-4422B7C36C4B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be7b1ec-c672-46af-b5d0-32902f9177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07531C-AF21-4D6E-B7E9-F04A90739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Calculator</vt:lpstr>
      <vt:lpstr>Supporting 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Page L</dc:creator>
  <cp:lastModifiedBy>Waters, Jennifer D</cp:lastModifiedBy>
  <cp:lastPrinted>2022-12-07T16:25:12Z</cp:lastPrinted>
  <dcterms:created xsi:type="dcterms:W3CDTF">2019-07-09T13:49:55Z</dcterms:created>
  <dcterms:modified xsi:type="dcterms:W3CDTF">2023-01-09T15:12:30Z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0x010100E750E8EA132DAA4EB1624C3BD71933CD</vt:lpwstr>
  </property>
</Properties>
</file>